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885" windowWidth="15315" windowHeight="6960"/>
  </bookViews>
  <sheets>
    <sheet name="February Reporting Season" sheetId="1" r:id="rId1"/>
    <sheet name="DISCLAIMER" sheetId="3" r:id="rId2"/>
  </sheets>
  <calcPr calcId="145621"/>
</workbook>
</file>

<file path=xl/calcChain.xml><?xml version="1.0" encoding="utf-8"?>
<calcChain xmlns="http://schemas.openxmlformats.org/spreadsheetml/2006/main">
  <c r="E331" i="1" l="1"/>
  <c r="D331" i="1"/>
  <c r="F331" i="1" l="1"/>
  <c r="G331" i="1"/>
  <c r="H6" i="1" l="1"/>
  <c r="H8" i="1" l="1"/>
  <c r="B7" i="1"/>
  <c r="B5" i="1"/>
  <c r="B8" i="1" l="1"/>
  <c r="H4" i="1"/>
</calcChain>
</file>

<file path=xl/sharedStrings.xml><?xml version="1.0" encoding="utf-8"?>
<sst xmlns="http://schemas.openxmlformats.org/spreadsheetml/2006/main" count="1421" uniqueCount="1090">
  <si>
    <t>Company</t>
  </si>
  <si>
    <t>Code</t>
  </si>
  <si>
    <t>Result</t>
  </si>
  <si>
    <t>Profit</t>
  </si>
  <si>
    <t>Rating</t>
  </si>
  <si>
    <t>FNArena Reporting Season Monitor</t>
  </si>
  <si>
    <t>TERMS AND CONDITIONS OF USE, AND DISCLAIMERS</t>
  </si>
  <si>
    <t>These Terms and Conditions of Use, and Disclaimers constitutes your agreement with News Network with respect to your use of its FN</t>
  </si>
  <si>
    <t>Arena website, its weekday news periodical, Australian Broker Call, as well as it’s monthly periodical Australian Super Stock Report,</t>
  </si>
  <si>
    <t>as well as any other publications (including articles) News Network may publish on its website, or anywhere else, from time to time.</t>
  </si>
  <si>
    <t>Please read the contents of this page carefully as it contains important legal information and disclaimers. By entering and perusing the</t>
  </si>
  <si>
    <t>website, reading the Australian Broker Call or the Australian Super Stock Report, or, if you are subscriber, by entering the password</t>
  </si>
  <si>
    <t>protected part of the website, you acknowledge that you have read, understood and accept this agreement.</t>
  </si>
  <si>
    <t>By accepting this agreement you acknowledge, understand and accept the following:</t>
  </si>
  <si>
    <t>1. Reference to “FN Arena” and “News Network” means reference to News Network Ltd, its journalists, directors, other employees,</t>
  </si>
  <si>
    <t>affiliates, agents, associates and subsidiaries.</t>
  </si>
  <si>
    <t>2. News Network Ltd is the owner of the FN Arena website and brand name.</t>
  </si>
  <si>
    <t>3. Reference to “we” or “us” is reference to News Network.</t>
  </si>
  <si>
    <t>4. Reference to “this website” or the “FN Arena website” means reference to www.fnarena.com, and includes reference to News</t>
  </si>
  <si>
    <t>Network’s weekday news periodical, Australian Broker Call, as well as its monthly periodical Australian Super Stock Report, as well as</t>
  </si>
  <si>
    <t>any other publications (including articles) News Network may publish on this website, or anywhere else, from time to time.</t>
  </si>
  <si>
    <t>5. Reference to “news periodicals” means reference to News Network’s weekday periodical, Australian Broker Call, as well as it’s</t>
  </si>
  <si>
    <t>monthly periodical Australian Super Stock Report, as well as any other periodicals News Network may publish from time to time on this</t>
  </si>
  <si>
    <t>website, or anywhere else, from time to time.</t>
  </si>
  <si>
    <t>6. Reference to “publications” in this agreement means any material, including articles, published or put in print on the FNArena</t>
  </si>
  <si>
    <t>website, or anywhere else, whatsoever, and includes News Network’s weekday periodical, Australian Broker Call, as well as it’s monthly</t>
  </si>
  <si>
    <t>periodical Australian Super Stock Report, and any other periodicals News Network may publish from time to time.</t>
  </si>
  <si>
    <t>7. Reference to a “visitor” means, you, a visitor to this website, and includes a subscriber to Australian Broker Call and the Australian</t>
  </si>
  <si>
    <t>Super Stock Report, as well as any other publications or periodicals News Network may, from time to time, publish on this website.</t>
  </si>
  <si>
    <t>8. News Network is a media company which employs financial journalists to report financial news. News Network’s journalists perform</t>
  </si>
  <si>
    <t>the required research and collect the information that is, ultimately, each day, published on this website and in News Network’s</t>
  </si>
  <si>
    <t>news periodicals. As is obvious, the process by which the information is collected and delivered to you is a purely journalistic one</t>
  </si>
  <si>
    <t>and, therefore, the comments, opinions and recommendations News Network reports on this website are not the opinions of News</t>
  </si>
  <si>
    <t>Network or any of its journalist or other employees. News Network is ONLY and specifically a matter-of-fact reporter of industry signals</t>
  </si>
  <si>
    <t>suggesting price direction probability of some shares. News Network simply delivers the information – it does not create it.</t>
  </si>
  <si>
    <t>9. Although News Network obtains the information published herein from sources deemed to be reliable, and given and received in good</t>
  </si>
  <si>
    <t>faith, it cannot and does not guarantee its accuracy. News Network does not take any responsibility either for the financial soundness</t>
  </si>
  <si>
    <t>or for the correctness of statement made or opinion expressed in the data or content reported by News Network, and cannot and does</t>
  </si>
  <si>
    <t>not guarantee the reliability and accuracy of the opinions of the brokers whose opinions, recommendations and forecasts it reports.</t>
  </si>
  <si>
    <t>10. News Network publishes this website, all publications and its periodicals strictly for convenient personal, non-commercial,</t>
  </si>
  <si>
    <t>educational and informational purposes of its subscribers only. Our goal is to provide the subscribers with a convenient starting point</t>
  </si>
  <si>
    <t>of potentially useful, but not comprehensive, content that can educate or otherwise enhance a visitor’s knowledge base and frame</t>
  </si>
  <si>
    <t>of reference.</t>
  </si>
  <si>
    <t>11. News Network is NOT a stock broker or financial or trading advisor, nor is it an advisory service of any kind, and no advice or</t>
  </si>
  <si>
    <t>recommendations on investments or trading are made nor implied on this website. Nothing contained in this website is intended to be,</t>
  </si>
  <si>
    <t>nor shall it be construed as, advice or recommendation. Any investment or other decisions made by you must be based solely on your</t>
  </si>
  <si>
    <t>own evaluation of the targeted subject for investment, and your financial circumstances and investment objectives, and News Network</t>
  </si>
  <si>
    <t>will not be held liable for any such investments and decisions.</t>
  </si>
  <si>
    <t>12. It is distinctly understood and accepted that the shares referred to in the FN Arena website, News Network’s publications and/or</t>
  </si>
  <si>
    <t>periodicals have not been recommended by News Network. The content and or any comments found of this website, including</t>
  </si>
  <si>
    <t>the content and/or comments published in any publication and/or periodicals published by News Network, do not constitute a</t>
  </si>
  <si>
    <t>recommendation or endorsement by News Network with respect to any company, security, share or investment or any financial or</t>
  </si>
  <si>
    <t>investment product.</t>
  </si>
  <si>
    <t>13. This website makes no representations, and, to the extent allowed by the law, specifically disclaims all warranties, express, implied</t>
  </si>
  <si>
    <t>or statutory, regarding the accuracy, timeliness, completeness, merchantability or fitness for any particular purpose of any material</t>
  </si>
  <si>
    <t>contained in the website.</t>
  </si>
  <si>
    <t>14. Before making an investment decision, you must do your own research and rely on your own examination of the share, and the risk</t>
  </si>
  <si>
    <t>involved, and not on what you read on the FN Arena website, or in any publication or periodical. The content of this website is provided</t>
  </si>
  <si>
    <t>strictly for convenient personal, non-commercial educational and informational purposes only and News Network shall not be held liable</t>
  </si>
  <si>
    <t>for any investment decisions, sales or purchase decisions, which you may have made based on what you have read on this website or</t>
  </si>
  <si>
    <t>in the periodicals published by News Network from time to time, or in any other publications News Network may publish on its website,</t>
  </si>
  <si>
    <t>or anywhere else, from time to time. Anyone who makes investment decisions based on what they read on this website does so at their</t>
  </si>
  <si>
    <t>own risk, and agrees that they cannot hold News Network responsible and/or liable for any loss whatsoever.</t>
  </si>
  <si>
    <t>15. It is your responsibility to evaluate the completeness, accuracy and usefulness of any content made available on this website. If you</t>
  </si>
  <si>
    <t>are unsure, or in doubt about the meaning of any information, you should consult your financial advisor.</t>
  </si>
  <si>
    <t>16. News Network does not guarantee any returns on investments made in any share mentioned on this website by the visitors. As</t>
  </si>
  <si>
    <t>any investor well knows, any investment opportunity, strategy or concept involves a degree of risk and investors should not invest any</t>
  </si>
  <si>
    <t>funds unless they can afford to take the risk of losing their investment. News Network strongly suggests that you consult your own</t>
  </si>
  <si>
    <t>financial advisors regarding the soundness of any intended investments, strategies or concepts, and discuss with such advisor your</t>
  </si>
  <si>
    <t>individual investment needs and goals. You may also wish to consult the broker who expressed the opinion we have reported on in the</t>
  </si>
  <si>
    <t>news periodicals we publish.</t>
  </si>
  <si>
    <t>17. News Network shall not be held liable to any visitor of the FN Arena website, or any reader of its periodicals and/or publications,</t>
  </si>
  <si>
    <t>or anyone else who may have relied on this website, directly or indirectly, for any inaccuracies in the printed material found on the</t>
  </si>
  <si>
    <t>FN Arena website, in the periodicals and/or other publications, any typing errors, omissions, interruptions, timeliness, completeness,</t>
  </si>
  <si>
    <t>deletions, defects, failure of performance, computer virus, communication line failures, alterations of, or use of any content herein,</t>
  </si>
  <si>
    <t>regardless of cause, for any loss or damage resulting therefrom.</t>
  </si>
  <si>
    <t>18. Under no circumstances, including, but not limited to negligence, shall News Network be liable for any direct, indirect, incidental,</t>
  </si>
  <si>
    <t>special or consequential damages that result from the use of, or the inability to use, the FN Arena website, and any or the News</t>
  </si>
  <si>
    <t>Network’s publications and/or periodicals.</t>
  </si>
  <si>
    <t>19. As a condition of use of the FN Arena Website, News Network’s publications and periodicals, you agree to indemnify News Network</t>
  </si>
  <si>
    <t>and all those affiliated with it from and against any and all liabilities, expenses (including legal costs) and damages arising out of</t>
  </si>
  <si>
    <t>claims resulting from your use of the FN Arena website, News Network’s publications and periodicals. If you are uncertain about</t>
  </si>
  <si>
    <t>this agreement or the contents of the FN Arena’s website, or are dissatisfied in any shape or from, with the content of the FN Arena</t>
  </si>
  <si>
    <t>website, or any of the publications or periodicals, or you do not agree with these terms and conditions, your sole and exclusive remedy</t>
  </si>
  <si>
    <t>is to discontinue using the FN Arena website, News Network’s publications and periodicals.</t>
  </si>
  <si>
    <t>20. News Network may, from time to time, publish advice, opinions and statements of various third parties, other then the ten stock</t>
  </si>
  <si>
    <t>brokers, and various other information and content providers. News Network does not represent or endorse the accuracy or reliability</t>
  </si>
  <si>
    <t>of any advice, opinion, statement or other information provided by these third parties. Reliance upon any such opinion, advice,</t>
  </si>
  <si>
    <t>statement, or other information is at your own risk.</t>
  </si>
  <si>
    <t>21. The FN Arena website may contain links and pointers to websites maintained by third parties. News Network does not operate or</t>
  </si>
  <si>
    <t>control in any respect any information, products or services on such third-party websites. Third party links are included solely for the</t>
  </si>
  <si>
    <t>convenience of visitors, and do not constitute any endorsement by News Network of any products or services provided by the third</t>
  </si>
  <si>
    <t>party link owners or operators. News Network has no control over any websites that we might link to and does not take responsibility</t>
  </si>
  <si>
    <t>for their quality, content or suitability.</t>
  </si>
  <si>
    <t>22. News Network is not responsible for claims made by advertisers on the FN Arena website or in any of its periodicals. Such</t>
  </si>
  <si>
    <t>advertisements are included solely for the convenience of visitors, and do not constitute any endorsement by News Network of any</t>
  </si>
  <si>
    <t>products or services advertised. News Network does not check the accuracy of the statements made by the advertisers. You assume</t>
  </si>
  <si>
    <t>sole responsibility for the access and use of third party links and pointers from the FN Arena website, as well as any purchases you</t>
  </si>
  <si>
    <t>may make from those third parties (including advertisers).</t>
  </si>
  <si>
    <t>23. All the content, information and material made available on this website are provided to you “as is” and without warranty of any</t>
  </si>
  <si>
    <t>kind from News Network whether express or implied, including, but not limited to, implied warranties of merchantability and fitness for</t>
  </si>
  <si>
    <t>a particular purpose, title, non-infringement, security or accuracy, nor does News Network endorse or take any responsibility for the</t>
  </si>
  <si>
    <t>accuracy or reliability of any opinion, advise or statement made through the FN Arena website, its periodicals, or for making good all</t>
  </si>
  <si>
    <t>or part of any loss and/or damage that may have been caused by the visitor’s reliance on any information, advise, product or service</t>
  </si>
  <si>
    <t>obtained from a linked website.</t>
  </si>
  <si>
    <t>24. News Network is not liable for any copyright infringements incurred by any outside content or information contributors, or by third</t>
  </si>
  <si>
    <t>parties who have links to this website, or advertise on this website.</t>
  </si>
  <si>
    <t>25. News Network reserves the right to make any and all changes to the FN Arena website, including the publications and periodicals,</t>
  </si>
  <si>
    <t>at its sole discretion without notice to you. News Network reserves the right to deny access to this website or its information to anyone</t>
  </si>
  <si>
    <t>at any time.</t>
  </si>
  <si>
    <t>26. This agreement shall be deemed to include all other notices, policies, disclaimers, and other terms contained in the FN Arena</t>
  </si>
  <si>
    <t>website, provided, however, that in the event of a conflict between such other terms and the terms of this agreement, the terms of this</t>
  </si>
  <si>
    <t>agreement shall prevail.</t>
  </si>
  <si>
    <t>27. News Network shall have the right, at its discretion, to change, modify, add or remove terms of this agreement at any time.</t>
  </si>
  <si>
    <t>Changes shall be effective immediately. Notification of any such changes shall be made herein, therefore, you are strongly advised to</t>
  </si>
  <si>
    <t>read these terms each time you wish to access the FN Arena website or any periodical.</t>
  </si>
  <si>
    <t>28. No permission is granted to copy, distribute, modify, post or frame any text, graphics, video, audio, software code, or viewer</t>
  </si>
  <si>
    <t>interface design or logos. The entire FN Arena website, including the publications and periodicals, is subject to copyright with all rights</t>
  </si>
  <si>
    <t>reserved. The information contained in the website, including the publications and periodicals, shall not be published, rewritten for</t>
  </si>
  <si>
    <t>broadcast or publication or redistributed in any medium, or for any other reason whatsoever, without prior written permission from</t>
  </si>
  <si>
    <t>News Network.</t>
  </si>
  <si>
    <t>29. All original content is the copyrighted property of News Network.</t>
  </si>
  <si>
    <t>Stock Count</t>
  </si>
  <si>
    <t>Beats</t>
  </si>
  <si>
    <t>Misses</t>
  </si>
  <si>
    <t>% Beats</t>
  </si>
  <si>
    <t>% Misses</t>
  </si>
  <si>
    <t>Beat/Miss ratio</t>
  </si>
  <si>
    <t>grades</t>
  </si>
  <si>
    <t>Up-</t>
  </si>
  <si>
    <t>Down-</t>
  </si>
  <si>
    <t>Prev</t>
  </si>
  <si>
    <t>Target</t>
  </si>
  <si>
    <t>New</t>
  </si>
  <si>
    <t>Commentary</t>
  </si>
  <si>
    <t xml:space="preserve">Total ratings upgrades: </t>
  </si>
  <si>
    <t xml:space="preserve">Total ratings downgrades: </t>
  </si>
  <si>
    <t xml:space="preserve">3P Learning </t>
  </si>
  <si>
    <t>3PL</t>
  </si>
  <si>
    <t>a2 Milk Company</t>
  </si>
  <si>
    <t>Abacus Property Group</t>
  </si>
  <si>
    <t>ABP</t>
  </si>
  <si>
    <t>Acrux</t>
  </si>
  <si>
    <t>ACR</t>
  </si>
  <si>
    <t xml:space="preserve">Adelaide Brighton </t>
  </si>
  <si>
    <t>ABC</t>
  </si>
  <si>
    <t>AGL Energy</t>
  </si>
  <si>
    <t>AGL</t>
  </si>
  <si>
    <t>AGI</t>
  </si>
  <si>
    <t>Air New Zealand</t>
  </si>
  <si>
    <t>AIZ</t>
  </si>
  <si>
    <t>Ale Property Group</t>
  </si>
  <si>
    <t>LEP</t>
  </si>
  <si>
    <t>Alliance Aviation Services</t>
  </si>
  <si>
    <t>AQZ</t>
  </si>
  <si>
    <t>Alumina</t>
  </si>
  <si>
    <t>AWC</t>
  </si>
  <si>
    <t>Amcom Telecoms</t>
  </si>
  <si>
    <t>AMM</t>
  </si>
  <si>
    <t>Amcor</t>
  </si>
  <si>
    <t>AMC</t>
  </si>
  <si>
    <t>AMP</t>
  </si>
  <si>
    <t>Ansell</t>
  </si>
  <si>
    <t>ANN</t>
  </si>
  <si>
    <t>AP Eagers</t>
  </si>
  <si>
    <t>APE</t>
  </si>
  <si>
    <t>APA Group</t>
  </si>
  <si>
    <t>APA</t>
  </si>
  <si>
    <t>APN News &amp; Media</t>
  </si>
  <si>
    <t>APN</t>
  </si>
  <si>
    <t>ARB Corp</t>
  </si>
  <si>
    <t>ARP</t>
  </si>
  <si>
    <t>Ardent Leisure Group</t>
  </si>
  <si>
    <t>AAD</t>
  </si>
  <si>
    <t>Arrium</t>
  </si>
  <si>
    <t>ARI</t>
  </si>
  <si>
    <t>Asaleo Care</t>
  </si>
  <si>
    <t>AHY</t>
  </si>
  <si>
    <t>Asciano Group</t>
  </si>
  <si>
    <t>AIO</t>
  </si>
  <si>
    <t>Astro Japan Property</t>
  </si>
  <si>
    <t>AJA</t>
  </si>
  <si>
    <t xml:space="preserve">ASX </t>
  </si>
  <si>
    <t>ASX</t>
  </si>
  <si>
    <t>Atlas Iron</t>
  </si>
  <si>
    <t>AGO</t>
  </si>
  <si>
    <t xml:space="preserve">Aurizon Holdings </t>
  </si>
  <si>
    <t>AZJ</t>
  </si>
  <si>
    <t>Ausdrill</t>
  </si>
  <si>
    <t>ASL</t>
  </si>
  <si>
    <t>Ausenco</t>
  </si>
  <si>
    <t>AAX</t>
  </si>
  <si>
    <t>Austal</t>
  </si>
  <si>
    <t>ASB</t>
  </si>
  <si>
    <t>Austbrokers Holdings</t>
  </si>
  <si>
    <t>AUB</t>
  </si>
  <si>
    <t>Australian Industrial REIT</t>
  </si>
  <si>
    <t>ANI</t>
  </si>
  <si>
    <t>Automotive Holdings</t>
  </si>
  <si>
    <t>AHE</t>
  </si>
  <si>
    <t xml:space="preserve">Aveo Group </t>
  </si>
  <si>
    <t>AOG</t>
  </si>
  <si>
    <t>AWE</t>
  </si>
  <si>
    <t>BC Iron</t>
  </si>
  <si>
    <t>BCI</t>
  </si>
  <si>
    <t>Beach Energy</t>
  </si>
  <si>
    <t>BPT</t>
  </si>
  <si>
    <t>Beadell Resources</t>
  </si>
  <si>
    <t>BDR</t>
  </si>
  <si>
    <t>Bendigo &amp; Adelaide Bank</t>
  </si>
  <si>
    <t>BEN</t>
  </si>
  <si>
    <t>BHP Billiton</t>
  </si>
  <si>
    <t>BHP</t>
  </si>
  <si>
    <t>Billabong International</t>
  </si>
  <si>
    <t>BBG</t>
  </si>
  <si>
    <t>Blackmores</t>
  </si>
  <si>
    <t>BKL</t>
  </si>
  <si>
    <t>BlueScope Steel</t>
  </si>
  <si>
    <t>BSL</t>
  </si>
  <si>
    <t>Boart Longyear</t>
  </si>
  <si>
    <t>BLY</t>
  </si>
  <si>
    <t>Boom Logistics</t>
  </si>
  <si>
    <t>BOL</t>
  </si>
  <si>
    <t>Boral</t>
  </si>
  <si>
    <t>BLD</t>
  </si>
  <si>
    <t>Bradken</t>
  </si>
  <si>
    <t>BKN</t>
  </si>
  <si>
    <t>Brambles</t>
  </si>
  <si>
    <t>BXB</t>
  </si>
  <si>
    <t>Breville Group</t>
  </si>
  <si>
    <t>BRG</t>
  </si>
  <si>
    <t>Burson Group</t>
  </si>
  <si>
    <t>BAP</t>
  </si>
  <si>
    <t>BWP Trust</t>
  </si>
  <si>
    <t>BWP</t>
  </si>
  <si>
    <t>Cabcharge Australia</t>
  </si>
  <si>
    <t>CAB</t>
  </si>
  <si>
    <t>Caltex Australia</t>
  </si>
  <si>
    <t>CTX</t>
  </si>
  <si>
    <t>Cardno</t>
  </si>
  <si>
    <t>CDD</t>
  </si>
  <si>
    <t>Carindale Property Trust</t>
  </si>
  <si>
    <t>CDP</t>
  </si>
  <si>
    <t>Carnarvon Petroleum</t>
  </si>
  <si>
    <t>CVN</t>
  </si>
  <si>
    <t>Carsales.com</t>
  </si>
  <si>
    <t xml:space="preserve">Challenger </t>
  </si>
  <si>
    <t>CGF</t>
  </si>
  <si>
    <t>Charter Hall Group</t>
  </si>
  <si>
    <t>CHC</t>
  </si>
  <si>
    <t xml:space="preserve">Charter Hall Retail </t>
  </si>
  <si>
    <t>CQR</t>
  </si>
  <si>
    <t>Coca-Cola Amatil</t>
  </si>
  <si>
    <t>CCL</t>
  </si>
  <si>
    <t>Cochlear</t>
  </si>
  <si>
    <t>COH</t>
  </si>
  <si>
    <t>Codan</t>
  </si>
  <si>
    <t>CDA</t>
  </si>
  <si>
    <t>Collection House</t>
  </si>
  <si>
    <t>CLH</t>
  </si>
  <si>
    <t>Commonwealth Bank</t>
  </si>
  <si>
    <t>CBA</t>
  </si>
  <si>
    <t>Computershare</t>
  </si>
  <si>
    <t>CPU</t>
  </si>
  <si>
    <t>Corporate Travel Mgmt</t>
  </si>
  <si>
    <t>CTD</t>
  </si>
  <si>
    <t>Cover-More Group</t>
  </si>
  <si>
    <t>CVO</t>
  </si>
  <si>
    <t>Credit Corp</t>
  </si>
  <si>
    <t>CCP</t>
  </si>
  <si>
    <t>Cromwell Property Group</t>
  </si>
  <si>
    <t>CMW</t>
  </si>
  <si>
    <t>Crown Resorts</t>
  </si>
  <si>
    <t>CWN</t>
  </si>
  <si>
    <t xml:space="preserve">CSG </t>
  </si>
  <si>
    <t>CSV</t>
  </si>
  <si>
    <t>CSL</t>
  </si>
  <si>
    <t>Dexus Property Group</t>
  </si>
  <si>
    <t>DXS</t>
  </si>
  <si>
    <t>Dick Smith Holdings</t>
  </si>
  <si>
    <t>DSH</t>
  </si>
  <si>
    <t>Domino's Pizza Ent</t>
  </si>
  <si>
    <t>DMP</t>
  </si>
  <si>
    <t>Downer EDI</t>
  </si>
  <si>
    <t>DOW</t>
  </si>
  <si>
    <t>Drillsearch Energy</t>
  </si>
  <si>
    <t>DLS</t>
  </si>
  <si>
    <t>DUET Group</t>
  </si>
  <si>
    <t>DUE</t>
  </si>
  <si>
    <t>DWS</t>
  </si>
  <si>
    <t>Echo Entertainment Group</t>
  </si>
  <si>
    <t>EGP</t>
  </si>
  <si>
    <t>Emeco Holdings</t>
  </si>
  <si>
    <t>EHL</t>
  </si>
  <si>
    <t>Endeavour Mining</t>
  </si>
  <si>
    <t>EVR</t>
  </si>
  <si>
    <t>Energy Developments</t>
  </si>
  <si>
    <t>ENE</t>
  </si>
  <si>
    <t>Energy Resources of Aust</t>
  </si>
  <si>
    <t>ERA</t>
  </si>
  <si>
    <t>ERM Power</t>
  </si>
  <si>
    <t>EPW</t>
  </si>
  <si>
    <t>Evolution Mining</t>
  </si>
  <si>
    <t>EVN</t>
  </si>
  <si>
    <t>Fairfax Media</t>
  </si>
  <si>
    <t>FXJ</t>
  </si>
  <si>
    <t>Federation Centres</t>
  </si>
  <si>
    <t>FDC</t>
  </si>
  <si>
    <t>Fleetwood Corp</t>
  </si>
  <si>
    <t>FWD</t>
  </si>
  <si>
    <t xml:space="preserve">Fletcher Building </t>
  </si>
  <si>
    <t>FBU</t>
  </si>
  <si>
    <t xml:space="preserve">Flight Centre </t>
  </si>
  <si>
    <t>FLT</t>
  </si>
  <si>
    <t>Fortescue Metals</t>
  </si>
  <si>
    <t>FMG</t>
  </si>
  <si>
    <t>G8 Education</t>
  </si>
  <si>
    <t>GEM</t>
  </si>
  <si>
    <t>Galileo Japan Trust</t>
  </si>
  <si>
    <t>GJT</t>
  </si>
  <si>
    <t>GDI Property Group</t>
  </si>
  <si>
    <t>GDI</t>
  </si>
  <si>
    <t>Generation Healthcare REIT</t>
  </si>
  <si>
    <t>GHC</t>
  </si>
  <si>
    <t>Genworth Mortgage Insurance</t>
  </si>
  <si>
    <t>GMA</t>
  </si>
  <si>
    <t>Goodman Fielder</t>
  </si>
  <si>
    <t>GFF</t>
  </si>
  <si>
    <t>Goodman Group</t>
  </si>
  <si>
    <t>GMG</t>
  </si>
  <si>
    <t>GPT Group</t>
  </si>
  <si>
    <t>GPT</t>
  </si>
  <si>
    <t>Grange Resources</t>
  </si>
  <si>
    <t>GRR</t>
  </si>
  <si>
    <t>Greencross</t>
  </si>
  <si>
    <t>GXL</t>
  </si>
  <si>
    <t>Growthpoint Properties</t>
  </si>
  <si>
    <t>GOZ</t>
  </si>
  <si>
    <t>GUD Holdings</t>
  </si>
  <si>
    <t>GUD</t>
  </si>
  <si>
    <t>GWA Group</t>
  </si>
  <si>
    <t>GWA</t>
  </si>
  <si>
    <t>Harvey Norman Holdings</t>
  </si>
  <si>
    <t>HVN</t>
  </si>
  <si>
    <t>Helloworld</t>
  </si>
  <si>
    <t>HLO</t>
  </si>
  <si>
    <t>Henderson Group</t>
  </si>
  <si>
    <t>HGG</t>
  </si>
  <si>
    <t>Hills Holdings</t>
  </si>
  <si>
    <t>HIL</t>
  </si>
  <si>
    <t>Horizon Oil</t>
  </si>
  <si>
    <t>HZN</t>
  </si>
  <si>
    <t>Hotel Property Investments</t>
  </si>
  <si>
    <t>HPI</t>
  </si>
  <si>
    <t>iiNet</t>
  </si>
  <si>
    <t>IIN</t>
  </si>
  <si>
    <t>Iluka Resources</t>
  </si>
  <si>
    <t>ILU</t>
  </si>
  <si>
    <t>Imdex</t>
  </si>
  <si>
    <t>IMD</t>
  </si>
  <si>
    <t>Independence Group</t>
  </si>
  <si>
    <t>IGO</t>
  </si>
  <si>
    <t>Industria REIT</t>
  </si>
  <si>
    <t>IDR</t>
  </si>
  <si>
    <t>Insurance Australia Group</t>
  </si>
  <si>
    <t>IAG</t>
  </si>
  <si>
    <t>Investa Office Fund</t>
  </si>
  <si>
    <t>IOF</t>
  </si>
  <si>
    <t>Invocare</t>
  </si>
  <si>
    <t>IVC</t>
  </si>
  <si>
    <t>IOOF Holdings</t>
  </si>
  <si>
    <t>IFL</t>
  </si>
  <si>
    <t>Iress Market Technology</t>
  </si>
  <si>
    <t>IRE</t>
  </si>
  <si>
    <t>iSelect</t>
  </si>
  <si>
    <t>ISU</t>
  </si>
  <si>
    <t>iSentia Group</t>
  </si>
  <si>
    <t>ISD</t>
  </si>
  <si>
    <t>Japara Healthcare</t>
  </si>
  <si>
    <t>JHC</t>
  </si>
  <si>
    <t>JB Hi-Fi</t>
  </si>
  <si>
    <t>JBH</t>
  </si>
  <si>
    <t>K&amp;S Corp</t>
  </si>
  <si>
    <t>KSC</t>
  </si>
  <si>
    <t>Leighton Holdings</t>
  </si>
  <si>
    <t>LEI</t>
  </si>
  <si>
    <t>Lend Lease Corp</t>
  </si>
  <si>
    <t>LLC</t>
  </si>
  <si>
    <t>M2 Telecommunications</t>
  </si>
  <si>
    <t>MTU</t>
  </si>
  <si>
    <t>Macquarie Atlas Roads</t>
  </si>
  <si>
    <t>MQA</t>
  </si>
  <si>
    <t>Magellan Financial Group</t>
  </si>
  <si>
    <t>MFG</t>
  </si>
  <si>
    <t>Mantra Group</t>
  </si>
  <si>
    <t>MTR</t>
  </si>
  <si>
    <t>Mayne Pharma Group</t>
  </si>
  <si>
    <t>MYX</t>
  </si>
  <si>
    <t>McAleese</t>
  </si>
  <si>
    <t>MCS</t>
  </si>
  <si>
    <t>McMahon Holdings</t>
  </si>
  <si>
    <t>MAH</t>
  </si>
  <si>
    <t>McMillan Shakespeare</t>
  </si>
  <si>
    <t>MMS</t>
  </si>
  <si>
    <t>Medusa Mining</t>
  </si>
  <si>
    <t>MML</t>
  </si>
  <si>
    <t>MRM</t>
  </si>
  <si>
    <t>Mesoblast</t>
  </si>
  <si>
    <t>MSB</t>
  </si>
  <si>
    <t>Mincor Resources</t>
  </si>
  <si>
    <t>MCR</t>
  </si>
  <si>
    <t>Mineral Deposits</t>
  </si>
  <si>
    <t>MDL</t>
  </si>
  <si>
    <t>Mineral Resources</t>
  </si>
  <si>
    <t>MIN</t>
  </si>
  <si>
    <t>Mirvac Group</t>
  </si>
  <si>
    <t>MGR</t>
  </si>
  <si>
    <t>Monadelphous Group</t>
  </si>
  <si>
    <t>MND</t>
  </si>
  <si>
    <t>Monash IVF Group</t>
  </si>
  <si>
    <t>MVF</t>
  </si>
  <si>
    <t>Mortgage Choice</t>
  </si>
  <si>
    <t>MOC</t>
  </si>
  <si>
    <t>Mt Gibson Iron</t>
  </si>
  <si>
    <t>MGX</t>
  </si>
  <si>
    <t>Navitas</t>
  </si>
  <si>
    <t>NVT</t>
  </si>
  <si>
    <t xml:space="preserve">Newcrest Mining </t>
  </si>
  <si>
    <t>NCM</t>
  </si>
  <si>
    <t>News Corp</t>
  </si>
  <si>
    <t>NWS</t>
  </si>
  <si>
    <t>NextDC</t>
  </si>
  <si>
    <t>NXT</t>
  </si>
  <si>
    <t>NHF</t>
  </si>
  <si>
    <t>Nine Entertainment Co</t>
  </si>
  <si>
    <t>NEC</t>
  </si>
  <si>
    <t>Northern Star Resources</t>
  </si>
  <si>
    <t>NST</t>
  </si>
  <si>
    <t>NRW Holdings</t>
  </si>
  <si>
    <t>NWH</t>
  </si>
  <si>
    <t>OceanaGold</t>
  </si>
  <si>
    <t>OGC</t>
  </si>
  <si>
    <t>Oil Search</t>
  </si>
  <si>
    <t>OSH</t>
  </si>
  <si>
    <t>Origin Energy</t>
  </si>
  <si>
    <t>ORG</t>
  </si>
  <si>
    <t>Orora</t>
  </si>
  <si>
    <t>ORA</t>
  </si>
  <si>
    <t>OZ Minerals</t>
  </si>
  <si>
    <t>OZL</t>
  </si>
  <si>
    <t>Pacific Brands</t>
  </si>
  <si>
    <t>PBG</t>
  </si>
  <si>
    <t>Pact Group Holdings</t>
  </si>
  <si>
    <t>PGH</t>
  </si>
  <si>
    <t xml:space="preserve">Paladin Energy </t>
  </si>
  <si>
    <t>PDN</t>
  </si>
  <si>
    <t xml:space="preserve">PanAust </t>
  </si>
  <si>
    <t>PNA</t>
  </si>
  <si>
    <t xml:space="preserve">Panoramic Resources </t>
  </si>
  <si>
    <t>PAN</t>
  </si>
  <si>
    <t>Peet &amp; Company</t>
  </si>
  <si>
    <t>PPC</t>
  </si>
  <si>
    <t>Perpetual</t>
  </si>
  <si>
    <t>PPT</t>
  </si>
  <si>
    <t>Perseus Mining</t>
  </si>
  <si>
    <t>PRU</t>
  </si>
  <si>
    <t>Platinum Asset Mgmt</t>
  </si>
  <si>
    <t>PTM</t>
  </si>
  <si>
    <t>Primary Health Care</t>
  </si>
  <si>
    <t>PRY</t>
  </si>
  <si>
    <t>Prime Media</t>
  </si>
  <si>
    <t>PRT</t>
  </si>
  <si>
    <t>Qantas Airways</t>
  </si>
  <si>
    <t>QAN</t>
  </si>
  <si>
    <t>QBE Insurance</t>
  </si>
  <si>
    <t>QBE</t>
  </si>
  <si>
    <t xml:space="preserve">Qube Logistics </t>
  </si>
  <si>
    <t>QUB</t>
  </si>
  <si>
    <t>Ramsay Health Care</t>
  </si>
  <si>
    <t>RHC</t>
  </si>
  <si>
    <t>RCR Tomlinson</t>
  </si>
  <si>
    <t>RCR</t>
  </si>
  <si>
    <t>REA Group</t>
  </si>
  <si>
    <t>REA</t>
  </si>
  <si>
    <t>Recall Holdings</t>
  </si>
  <si>
    <t>REC</t>
  </si>
  <si>
    <t>Reckon</t>
  </si>
  <si>
    <t>RKN</t>
  </si>
  <si>
    <t xml:space="preserve">Reece Australia </t>
  </si>
  <si>
    <t>REH</t>
  </si>
  <si>
    <t>Resolute Mining</t>
  </si>
  <si>
    <t>RSG</t>
  </si>
  <si>
    <t>Retail Food Group</t>
  </si>
  <si>
    <t>RFG</t>
  </si>
  <si>
    <t xml:space="preserve">Rio Tinto </t>
  </si>
  <si>
    <t>RIO</t>
  </si>
  <si>
    <t xml:space="preserve">Royal Wolf Holdings </t>
  </si>
  <si>
    <t>RWH</t>
  </si>
  <si>
    <t>SAI Global</t>
  </si>
  <si>
    <t>SAI</t>
  </si>
  <si>
    <t>Salmat</t>
  </si>
  <si>
    <t>SLM</t>
  </si>
  <si>
    <t>Sandfire Resources</t>
  </si>
  <si>
    <t>SFR</t>
  </si>
  <si>
    <t>Scentre Group</t>
  </si>
  <si>
    <t>SCG</t>
  </si>
  <si>
    <t>Seek</t>
  </si>
  <si>
    <t>SEK</t>
  </si>
  <si>
    <t>Senex Energy</t>
  </si>
  <si>
    <t>SXY</t>
  </si>
  <si>
    <t>Seven Group Holdings</t>
  </si>
  <si>
    <t>SVW</t>
  </si>
  <si>
    <t>Seven West Media</t>
  </si>
  <si>
    <t>SWM</t>
  </si>
  <si>
    <t>Shopping Centres Australasia</t>
  </si>
  <si>
    <t>SCP</t>
  </si>
  <si>
    <t>Silver Chef</t>
  </si>
  <si>
    <t>SIV</t>
  </si>
  <si>
    <t>Sims Metal Management</t>
  </si>
  <si>
    <t>SGM</t>
  </si>
  <si>
    <t>Sirtex Medical</t>
  </si>
  <si>
    <t>SRX</t>
  </si>
  <si>
    <t>Skilled Group</t>
  </si>
  <si>
    <t>SKE</t>
  </si>
  <si>
    <t>Slater &amp; Gordon</t>
  </si>
  <si>
    <t>SGH</t>
  </si>
  <si>
    <t>Smartgroup Corp</t>
  </si>
  <si>
    <t>SIQ</t>
  </si>
  <si>
    <t>SMS Management &amp; Tech</t>
  </si>
  <si>
    <t>SMX</t>
  </si>
  <si>
    <t>Sonic Healthcare</t>
  </si>
  <si>
    <t>SHL</t>
  </si>
  <si>
    <t>Southern Cross Media</t>
  </si>
  <si>
    <t>SXL</t>
  </si>
  <si>
    <t>Spark Infrastructure Group</t>
  </si>
  <si>
    <t>SKI</t>
  </si>
  <si>
    <t>Specialty Fashion Group</t>
  </si>
  <si>
    <t>SFH</t>
  </si>
  <si>
    <t>Spotless Group</t>
  </si>
  <si>
    <t>SPO</t>
  </si>
  <si>
    <t>Steadfast Group</t>
  </si>
  <si>
    <t>SDF</t>
  </si>
  <si>
    <t>Stockland Corp</t>
  </si>
  <si>
    <t>SGP</t>
  </si>
  <si>
    <t>STW Communications</t>
  </si>
  <si>
    <t>SGN</t>
  </si>
  <si>
    <t xml:space="preserve">Suncorp Group </t>
  </si>
  <si>
    <t>SUN</t>
  </si>
  <si>
    <t xml:space="preserve">Super Retail Group </t>
  </si>
  <si>
    <t>SUL</t>
  </si>
  <si>
    <t>Sydney Airport</t>
  </si>
  <si>
    <t>SYD</t>
  </si>
  <si>
    <t>Tabcorp Holdings</t>
  </si>
  <si>
    <t>TAH</t>
  </si>
  <si>
    <t>Tassal Group</t>
  </si>
  <si>
    <t>TGR</t>
  </si>
  <si>
    <t>Tatts Group</t>
  </si>
  <si>
    <t>TTS</t>
  </si>
  <si>
    <t>Telstra</t>
  </si>
  <si>
    <t>TLS</t>
  </si>
  <si>
    <t>The Reject Shop</t>
  </si>
  <si>
    <t>TRS</t>
  </si>
  <si>
    <t>Toll Holdings</t>
  </si>
  <si>
    <t>TOL</t>
  </si>
  <si>
    <t>Tox Free Solutions</t>
  </si>
  <si>
    <t>TOX</t>
  </si>
  <si>
    <t>Trade Me Group</t>
  </si>
  <si>
    <t>TME</t>
  </si>
  <si>
    <t>Transfield Services</t>
  </si>
  <si>
    <t>TSE</t>
  </si>
  <si>
    <t>Transpacific Industries</t>
  </si>
  <si>
    <t>TPI</t>
  </si>
  <si>
    <t>Transurban</t>
  </si>
  <si>
    <t>TCL</t>
  </si>
  <si>
    <t>Treasury Wine Estates</t>
  </si>
  <si>
    <t>TWE</t>
  </si>
  <si>
    <t>UGL</t>
  </si>
  <si>
    <t>UXC</t>
  </si>
  <si>
    <t>Veda Group</t>
  </si>
  <si>
    <t>VED</t>
  </si>
  <si>
    <t>Village Roadshow</t>
  </si>
  <si>
    <t>VRL</t>
  </si>
  <si>
    <t>Virgin Australia Holdings</t>
  </si>
  <si>
    <t>VAH</t>
  </si>
  <si>
    <t>Virtus Health</t>
  </si>
  <si>
    <t>VRT</t>
  </si>
  <si>
    <t>Vocation</t>
  </si>
  <si>
    <t>VET</t>
  </si>
  <si>
    <t>Webjet</t>
  </si>
  <si>
    <t>WEB</t>
  </si>
  <si>
    <t>Wesfarmers</t>
  </si>
  <si>
    <t>WES</t>
  </si>
  <si>
    <t>Western Areas</t>
  </si>
  <si>
    <t>WSA</t>
  </si>
  <si>
    <t>Westfield Corp</t>
  </si>
  <si>
    <t>WFD</t>
  </si>
  <si>
    <t xml:space="preserve">Whitehaven Coal </t>
  </si>
  <si>
    <t>WHC</t>
  </si>
  <si>
    <t xml:space="preserve">Woodside Petroleum </t>
  </si>
  <si>
    <t>WPL</t>
  </si>
  <si>
    <t xml:space="preserve">Woolworths </t>
  </si>
  <si>
    <t>WOW</t>
  </si>
  <si>
    <t>WorleyParsons</t>
  </si>
  <si>
    <t>WOR</t>
  </si>
  <si>
    <t>Medibank Private</t>
  </si>
  <si>
    <t>MPL</t>
  </si>
  <si>
    <t>in line</t>
  </si>
  <si>
    <t>GUD's result exceeded some broker forecasts and fell short of others, reflected in an unchanged two Buys, two Holds and two Sells.  Positive views suggest a turnaround story in progress, negative views suggest  ongoing subdued revenue growth and currency headwinds.</t>
  </si>
  <si>
    <t>Whitehaven's result beat, missed or met the expectations of different brokers so we'll call it "in line". Ongoing cost cutting is allowing for positive cash flow in a weak coal price environment but brokers are awaiting the pending debt refinancing. Five Buys meet three Holds.</t>
  </si>
  <si>
    <t>Credit Corp posted a strong result although left FY15 guidance unchanged. Only one FNArena broker covers the stock and JP Morgan likes the company's growth potential and has raised its target price. The stock price has run up hard however, prompting a downgrade to Hold.</t>
  </si>
  <si>
    <t xml:space="preserve">Simple average net target price change %: </t>
  </si>
  <si>
    <t>miss</t>
  </si>
  <si>
    <t>Navitas offers up a story for analysts of an industry with solid growth potential, but a company struggling with competition and the loss of the Macquarie Uni contract last year. A softer than expected result leads to analysts caution and a downgrade to Sell from Morgans, leaving one Buy, four Holds and one Sell.</t>
  </si>
  <si>
    <t>beat</t>
  </si>
  <si>
    <t>Improvement across all areas, particulary The Star, led Echo to a beat and two upgrades, one to Buy and one from Sell. Money has been well spent on reversing underperformance. Some brokers still remain concerned about competition but not immediately so, seeing more room for growth and possible further dividend improvements. Four Buys, four Holds.</t>
  </si>
  <si>
    <t>JB Hi-Fi's result fell either side of broker forecasts, so we'll call it "in line". January has started well, leading JBH to retain guidance and while some brokers see this as a good outcome, others remain cautious over slow first half sales. Time is needed for Home to perform, while a rate cut (since delievered) would help offset the impact of the lower A$. Two Buys, five Holds, one Sell.</t>
  </si>
  <si>
    <t>Only two brokers like their Ale and both retain Sell post result. A lack of counter hedge meant distributable profit fell short of forecast and while FY15 guidance is unchanged, Ale is in discussion about gearing levels given debt will be needed to maintain dividend levels in the period.</t>
  </si>
  <si>
    <t>Downer's result missed the consensus forecast. No change to broker ratings of four Buys, two Holds and a Sell, with positive views based on DOW performing better than most in tough times and negative views based simply on those tough times. Good yield, nonetheless, and acquisitive potential.</t>
  </si>
  <si>
    <t>REA has done it again, beating forecasts and offering up ongoing growth opportunities. While three brokers are happy to continue running with this theme, and have Buy ratings, others have pulled back their ratings given a too-rich valuation. Macquarie has downgraded to Sell to meet two downgrades to Hold. Despite a lift in consensus target, three Buys, four Holds and a Sell.</t>
  </si>
  <si>
    <t>Tabcorp posted a beat on strong wagering numbers and has cleared out franking credits with a special div funded by an equity raising. Morgans warns strong wagering reflects some recent positive sporting results nevertheless. Beyond that, while the wagering environment is favourable some brokers find valuation overstretched. Two downgrades leaves two Buys, three Holds and three Sells.</t>
  </si>
  <si>
    <t>News posted quarterly earnings of 26cps against 24cps forecast. Divisionally the results were mixed but there were improvements, helping News fight the headwind of the falling A$. The impact of Foxtel repricing is yet to be determined. A buyback might be possible after the FY result, brokers speculate. Three Buys, two Holds.</t>
  </si>
  <si>
    <t>So far two brokers have updated on ERA and the result was a smaller than expected loss thanks to higher uranium prices and volumes. Spending on rehabilitation and exploration reduced the cash balance. Brokers encouraged by the longer term prospects for uranium although Ranger Deeps is again delayed. One Hold, three Sells.</t>
  </si>
  <si>
    <t>Ansell's result was a slight beat on consensus. All brokers note acquisitions were the primary driver, with organic growth lacklustre. As to whether growth can improve or remain subdued in the face of A$ headwinds splits broker views, as does a full valuation. Thus one upgrade to Buy, one downgrade to Hold and two to Sell leaves a balanced three Buys, two Holds and three Sells.</t>
  </si>
  <si>
    <t>Coffey International</t>
  </si>
  <si>
    <t>COF</t>
  </si>
  <si>
    <t>Only one broker covers Coffey and the result missed Morgans' forecast, suggesting to the broker an operational turnaround and deleveraging will take longer than previously assumed. Signs of revenue and margin improvement are needed before the broker will upgrade from Hold.</t>
  </si>
  <si>
    <t>Aust Industrial REIT's result beat UBS, the only broker covering the stock. UBS is also advising regarding the proposed takeover by 360 Capital and thus is restricted from providing a rating and target. The broker otherwise notes a sound portfolio, albeit with some near-term lease expiry risk.</t>
  </si>
  <si>
    <t>Cochlear's result beat most broker estimates. Macquarie is the only broker on Buy, having expected and been granted strong unit upgrade sales. For all other brokers, ongoing upgrade sales potential does not offset concerns over subdued new customer sales, despite A$ tailwinds. Valuation then becomes an issue as Deutsche downgrades to make seven Sells and no Holds.</t>
  </si>
  <si>
    <t>Reckon's result was broadly in line and brokers cautiously expect modest growth on the shift to subscription-based revenues. It's a competitive operating environment and all four covering brokers retain Hold.</t>
  </si>
  <si>
    <t>A large decline in sales revenue led Royal Wolf to miss forecasts despite growth in leasing. Reiterated FY guidance means a skew to H2 but while brokers respect RWH's innovation and diversification, this may be a stretch given the loss of the Titan contract. One Buy, three Holds.</t>
  </si>
  <si>
    <t>Shopping Centres' result came in above or below different brokers' forecasts so we'll call it in line. While supermarket tenants offer security they only offer modest earnings growth and outside of possible takeover attraction, brokers find the REIT overvalued against peers. One Hold, four Sells.</t>
  </si>
  <si>
    <t>S&amp;G's result pipped Morgans but was in line with the two other covering brokers. Three Buys retained, with brokers seeing an undemanding valuation given defensive earnings, UK growth and resilience in a competitive local market.</t>
  </si>
  <si>
    <t>Bradken's result came in below already pessimistic forecasts and there appears little end in sight to the subdued mining cycle. This puts the balance sheet under pressure, hence the dividend cut, and while a raising is not yet essential brokers remain cautious. One dwongrade leaves a Buy and six Holds.</t>
  </si>
  <si>
    <t>Boral's result slightly beat consensus and brokers believe capital management may be on the cards in August. Construction materials continue to lag but this is offset by Aust housing, and roads offer growth. Half of the brokers believe pricing is fair hence four Holds, alongside four Buys.</t>
  </si>
  <si>
    <t>While BWP's result slightly beat consensus, market attraction to defensive yield and security of long-life tenant Bunnings has pushed the stock price into overvalued territory, brokers believe. One downgrade means four from four Sells.</t>
  </si>
  <si>
    <t>CBA beat on both earnings and dividend. Brokers acknowledge the bank's popularity among yield seekers and hence limited downside but with growth expected to slow, valuation is the issue yet again. Two downgrades to Sell makes three with four Holds, and only Macquarie (Buy) seeing scope for further premium growth over peers.</t>
  </si>
  <si>
    <t>Brokers were blown out of the water yet again by a result from Domino's that could not be faulted. Yet still they line up to call overvaluation, with two downgrades being prompted. Long term potential keeps two brokers on Buy, against three Holds and a Sell.</t>
  </si>
  <si>
    <t>Brokers saw Goodman's result as okay-ish, noting baking is still struggling while higher milk prices have provided a reprieve in dairy and perhaps a boost to takeover possibility. Four Holds, one Sell.</t>
  </si>
  <si>
    <t>Stockland's result met or beat forecasts. Most brokers feel residential upside will continue to foster growth, with another rate cut also possible, but then brokers become split on valuation. Worth buying or overdone in the mad search for yield? Three Buys, two Holds, two Sells.</t>
  </si>
  <si>
    <t>Skilled's result beat three brokers but missed Macquarie significantly. Macquarie is currently restricted so we'll call it a "beat". Macro headwinds prevail but are priced in, brokers note, while there was no news on the possible Programmed Maintenance merger. Two Buys, two Holds.</t>
  </si>
  <si>
    <t>Suncorp's result was a clear beat but softer guidance told a tale of weakening general insurance margins amidst fierce competition. This has prompted one downgrade to Hold and one to Sell as brokers claim overvaluation in the current climate. Five Holds, three Sells.</t>
  </si>
  <si>
    <t>AGL beat with its first half result but unchanged guidance suggets H2 might be tougher. Gas is enjoying growth but competition and soggy demand will continue to impact on electricity. Brokers thus remain relatively cautious, with one downgrade to Hold leaving five against two Buys and one Sell.</t>
  </si>
  <si>
    <t>Computershare's result was in line and a guidance downgrade to only moderate full year growth met with consensus. Revenues remain subdued given low interest rates but cost cutting and the A$ provide earnings growth. It then comes down to valuation, which most brokers find undemanding. One upgrade to Buy makes three against four Holds and a Sell.</t>
  </si>
  <si>
    <t xml:space="preserve">Two brokers cover Mincor and a beat and a miss mean we'll call it in line. Macquarie has downgraded to Hold noting Mincor is not generating cash at current nickel prices, while UBS (Buy) is backing a nickel price rise. </t>
  </si>
  <si>
    <t>OZ's result missed most forecasts and while no dividend was a surprise, brokers feel it is prudent. The big news is OZ will go it alone on Carrapateena having given up in its search for a partner. This, and an ongoing strategic review are creating enough uncertainty to prompt three downgrades to Hold for a stock brokers otherwise find undemanding in value. Four Buys, four Holds.</t>
  </si>
  <si>
    <t>Three brokers cover Burson, with one beat, one meet and one miss, hence "in line". Morgan Stanley suggests a defensive profile makes Burson a core small cap holding while Morgans and UBS find pricing fullish, hence one downgrade to Hold to leave one Buy and two Holds.</t>
  </si>
  <si>
    <t>Collection House's result beat the two brokers covering the stock, although guidance was maintained. JP Morgan downgrades to Sell on valuation, preferring Credit Corp in the space, while Morgans retains Hold suggesting medium term upside potential.</t>
  </si>
  <si>
    <t>Genworth's result beat brokers on another strong claims outcome but the special div was the surprise. More could be on the way while the economy remains supportive. The share price rally sees Macquarie pull back to Hold to leave one Buy and two Holds.</t>
  </si>
  <si>
    <t>Alacer Gold</t>
  </si>
  <si>
    <t>AQG</t>
  </si>
  <si>
    <t>CAJ</t>
  </si>
  <si>
    <t>Singapore Telecom</t>
  </si>
  <si>
    <t>SGT</t>
  </si>
  <si>
    <t>ASX' result met expectations and trading conditions have improved. The exchange nevertheless faces growing competition and investment in new initiatives is yet to pay dividends. Investment will now cease as ASX rebuilds its out of date trading platform. Five Holds, three Sells.</t>
  </si>
  <si>
    <t>Goodman posted a slight beat and other than increased risk with the push into the US and Brazil, brokers struggled to find fault. It then comes down to valuation, which has brokers polarised. Three brokers are running with the trend and retain Buy, against one Hold, while one downgrade to Sell means three feeling price is too rich.</t>
  </si>
  <si>
    <t>Only one of two covering brokers has updated so far and Mayne's result slightly missed UBS. Focus is on the Doryx acquisition and subsequent raising and UBS retains Buy to make two, to date.</t>
  </si>
  <si>
    <t>Mirvac's result beat consensus but not all brokers. Mirvac is one of a group of REITs outperforming recently on the improving resi market, which leads to broker disagreement about valuation and growth potential ahead. Hence two downgrades to Hold, leaving two Buys, four Holds and a Sell.</t>
  </si>
  <si>
    <t>Rio's result was a beat but the focus was on promised capital management. Here Rio drew upon solid cost control and lower debt to deliver a US$2bn buyback and increased progressive dividend. Macquarie has "sold the fact" with a downgrade to Hold, breaking ranks from seven Buys retained despite lower commodity prices.</t>
  </si>
  <si>
    <t xml:space="preserve">Two covering brokers, one meet one beat so we'll call it a "beat". Both brokers retain Hold on Tassal, noting concern over whether the wholesale market can aborb ever more supply. </t>
  </si>
  <si>
    <t xml:space="preserve">Transurban's result beat most forecasts and the dividend was raised. Five Buys to two Holds indicates broker attraction to the company's yield underpin, efficiency push, growing revenues and growth opportunities in govt infra projects. </t>
  </si>
  <si>
    <t>Alacer's result was a little better than its production report had suggested but no real surprises. Brokers appreciate that the suspension of the dividend is to provide funds for the Copler sulphide project but while the view is generally positive, Macquarie is one broker warning sulphide projects are high risk. Four Buys, two Holds.</t>
  </si>
  <si>
    <t>Alliance had issued a profit warning so no surprises. Only one broker covers the stock and Credit Suisse retains Buy, seeing a return to profitability ahead despite tough industry conditions.</t>
  </si>
  <si>
    <t>Capitol Health</t>
  </si>
  <si>
    <t>Only one broker covers Capitol Health and the result beat Morgans, who has retained Buy. The company continues to acquire and integrate successfully and further bolt-ons are expected.</t>
  </si>
  <si>
    <t>Mesoblast continues to look for a partner or may have to raise capital as the long trial process means cash will soon run out. Cash burn is about what was expected and realistically the company is a binary trade on whether its stem cell therapy works or doesn't. Two Holds, one Sell.</t>
  </si>
  <si>
    <t>Telstra can no longer attract a Buy rating after a solid run following one downgrade to Hold, leaving six Holds and two Sells. Mobile continues to drive growth in a slight "beat" but for how long? Competition is knocking. Dividend unchanged but still attractive, indeed too attractive one might suggest.</t>
  </si>
  <si>
    <t>It was a clear miss from CSL which shocked the market, but brokers are less concerned and indeed the share price drop has prompted one upgrade to Buy. Ig growth is subdued and competition is fierce but brokers see CSL as a reliable company in a robust industry. Five Buys, two Holds, one Sell.</t>
  </si>
  <si>
    <t>Leighton reported a week early and beat most expectations. Asset sales have repaired the balance sheet but reduced the earnings outlook and while a special dividend was nice, debtor risk remains. Citi sees downside risk to earnings and sees better value elesewhere in the space, hence a downgrade to Sell. One Hold, four Sells.</t>
  </si>
  <si>
    <t>Four of seven covering brokers have updated on APN to date and found the result mostly in line, with no surprise dividends have been kept on hold. Oz radio should drive earnings with Outdoor chipping in. So far, two Buys, four Holds and a Sell.</t>
  </si>
  <si>
    <t>Three of six covering brokers have updated on Paladin so far for an in line result. The convertible issue reduces immediate risk, hence one upgrade to Hold, but while brokers are bullish on uranium Paladin is not out of the woods quite yet given upcoming repayment commitments. Two Buys, three Holds.</t>
  </si>
  <si>
    <t>Three of five covering brokers have updated, suggesting a slight beat for SingTel. Optus has performed well but guidance has been slightly downgraded. JP Morgan is concerned about growing margin pressure. Three Buys, two Holds.</t>
  </si>
  <si>
    <t>GBT</t>
  </si>
  <si>
    <t>GBST Holdings</t>
  </si>
  <si>
    <t>Seymour Whyte</t>
  </si>
  <si>
    <t>SWL</t>
  </si>
  <si>
    <t>Only one broker covers GBST and the result beat Morgans' forecast. Volume-based licence fees in the UK made their first contribution and the broker expects an even stronger result in the second half. Buy retained.</t>
  </si>
  <si>
    <t>Newcrest's result was evenly above and below broker forecasts so we call it in line. Cash flow was positive but the lower A$ has pushed up net debt. Lihir still offers uncertainty and Telfer may be put up for sale, if there is a buyer. Only one broker sees reason to Buy with most concerned over valuation. One Buy, three Holds, four Sells.</t>
  </si>
  <si>
    <t>Sims' result comfortably beat consensus and guidance. A lift in earnings per tonne following cost controls was a highlight, but some brokers are worried about volumes decreasing and the low iron ore price yet to flow through. There is thus a polarisation of views, with one downgrade on the share price rally leaving three Buys, one Hold and four Sells.</t>
  </si>
  <si>
    <t>Auto Holdings' result met, beat or missed broker forecasts so we'll call it net in line. The Auto division was again strong and brokers expect more of the same given lower interest rate/fuel costs. Logistics remains soft. Valuation undemanding and yield attractive, with further acquisitions expected to support growth. Four Buys, three Holds.</t>
  </si>
  <si>
    <t>SG Fleet</t>
  </si>
  <si>
    <t>SGF</t>
  </si>
  <si>
    <t>Ethane Pipeline Income Fund</t>
  </si>
  <si>
    <t>EPX</t>
  </si>
  <si>
    <t>Aurizon's headline result looked like a beat but take out an asset sale and underlying earnings missed, with brokers noting cost reductions are fighting against low volumes. Concerns over possible industrial action and the company's plans for the West Pilbara leave an undemanding valuation but uncertain upside. One downgrade to Hold makes three against four Buys.</t>
  </si>
  <si>
    <t>Bendelaide's result either missed broker forecasts or disappointed on quality despite being in line. Homesafe provided only a short term boost while mortgage price competition is hotting up again as house price growth eases. One broker retains Buy against five Holds, with one downgrade to Sell making two.</t>
  </si>
  <si>
    <t>CSG managed a slight net beat from three covering brokers, all of whom are positive on the company and retain Buy ratings. Management's strategy is paying off and paying dividends at a 90% payout, which cannot be overlooked. Top-end guidance should be achieved.</t>
  </si>
  <si>
    <t>Only one broker covers DWS and Morgans retains Hold after a disappointing result in which margin decline offset strong revenues. DWS is facing challenges in reshaping its business despite a strong balance sheet.</t>
  </si>
  <si>
    <t>Ethane's first half earnings came in well ahead of Morgans, the one broker covering the fund, but the broker suspects the new revenue structure, shifting towards volume, will negate these gains. An attractive yield but lowered earnings forecasts leave Morgans on Hold.</t>
  </si>
  <si>
    <t>Rampant child care centre acquirer G8 missed broker forecasts and hit the low end of guidance while announcing further acquisitions. Three brokers on Buy still support the industry consolidation story but Macquarie has downgraded to Hold, warning of a possible raising and Productivity Commission issues. Citi, on Sell, remains unconvinced overall.</t>
  </si>
  <si>
    <t>Growthpoint's result was in line with UBS, the one broker covering the stock. Leasing actvity improved and debt has been reduced, but the broker's focus is on lease risk in FY16. Hold retained.</t>
  </si>
  <si>
    <t>Imdex posted a beat and a miss against the forecasts of the two brokers covering the stock, so we'll call it in line. Revenues impressed but on the lower oil price, this is set to change. Morgans retains Hold while Morgan Stanely, who can't really see why management should expect improving conditions, retains Sell.</t>
  </si>
  <si>
    <t>Perseus' result goes down as a miss given intercomapny loan revaluations on the lower A$ bumped up profit. Earnings are nonetheless improving but cash flow remains negative and Sissingue is being re-evaluated. Brokers remain net positive, however, with three Buys and four Holds.</t>
  </si>
  <si>
    <t>SG Fleet's result was in line with guidance but missed Morgan Stanley, the one broker covering the stock. But the broker retains Buy, acknowledging management expectations of double-dgit profit growth on expanding margins.</t>
  </si>
  <si>
    <t>Steadfast has pre-announced its result, a slight beat against three covering brokers, alongside news of two new underwriting acquisitions and a subsequent raising. Brokers are keen on the ongoing acquisition strategy but Macquarie is advising so is now restricted, while Credit Suisse has upgraded to make two Buys.</t>
  </si>
  <si>
    <t>Generation's result beat both brokers covering the stock. The REIT offers a highly accretive pipeline of developments but a raising may be needed, and valuation is pretty full. Hold retained by both Macquarie and Morgans.</t>
  </si>
  <si>
    <t>Challenger's result missed broker forecasts but the stock received two upgrades which highlights perceived undervaluation, despite questions over margins. The outlier here is Deutsche who downgraded to Sell. Longer term sales potential is a factor within four Buys, three Holds and a Sell.</t>
  </si>
  <si>
    <t>Fortescue's result came in above and below broker forecasts so we'll call it in line. Brokers were surprised there was any dividend payment at all given rising debt levels, albeit the first repayments are a while off. Low iron ore prices have hit earnings hard but cost-cutting and A$ tailwinds should provide some relief. Citi is bearish iron ore and has downgraded to Sell but otherwise three Buys and four Holds.</t>
  </si>
  <si>
    <t>Seek's result missed consensus due to higher investment costs, but brokers are not as surprised as an over-optimistic market was. Thereafter, brokers are polarised on issues of longer term growth potential and solid businesses against short term unemployment risk and a lofty valuation. Three Buys, two Holds, three Sells.</t>
  </si>
  <si>
    <t>Sonic's result either met or missed broker forecasts so it's a net miss. Pathology volumes have improved early in the second half nonetheless and brokers largely believe guidance is achievable on the second half skew, while valuation is not demanding for all bar Credit Suisse, who has the one Sell against five Buys and two Holds.</t>
  </si>
  <si>
    <t>You can take your pick on Dick. Three brokers cover the stock for one Buy, one Hold and one Sell, and the result featured a beat, a meet and a miss. On the one hand are A$ headwinds and weakness in NZ while on the other, vertical integration is progressing and leverage to a consumer recovery is attractive.</t>
  </si>
  <si>
    <t>Brokers can't argue Amcor's consistent performance and strong balance sheet, which has allowed for a buyback and still leave room for acquisitions, if available. It just comes down to valuation of this solid, defensive growth stock. Only Macquarie is prepared to retain Buy against five Holds, following an upgrade, with Morgans on Sell.</t>
  </si>
  <si>
    <t>Asciano went into the result with seven Buys and a Hold and no changes have transpired following a mixed but roughly in line report. Volumes are showing signs of improvement but it is cost-outs that are providing increased cash flow and thus dividend growth, which underscore the brokers' positive consensus.</t>
  </si>
  <si>
    <t>Cardno's result was above and below forecasts so we'll call it in line given the earlier profit warning. That warning saw the stock hammered hence no Sell ratings despite broker warnings over the ongoing impact of weaker commodity prices and rising debt, despite A$ support. One upgrade to Hold on the low valuation leaves four, with two Buys.</t>
  </si>
  <si>
    <t>GWA's result was a slight miss on a net basis mostly due to weak garage doors but it was messy overall, given the Dux and Brivis divestments. Those divestments will at least lead to a capital return which encourages one upgrade to Buy, while one downgrade to Hold reflects perceived overvaluation. GWA is not seeing as much of a flow-through from an improving residential market as might be expected.</t>
  </si>
  <si>
    <t>Iluka's result beat most forecasts and the dividend increase was welcomed. Most of the detail was in the earlier production report and management's more upbeat outlook for zircon has brokers on the positive side, albeit one downgrade to Hold reflects the recent share price run. Five Buys, three Holds.</t>
  </si>
  <si>
    <t>Invocare's solid result highlighted a return to normal and more certain earnings and brokers are enthused by a launch into the US. But here we have another popular defensive stock which polarises brokers on growth potential versus valuation. Hence two Buys, three Holds and two Sells.</t>
  </si>
  <si>
    <t>Brokers do not have anything bad to say about Mona and they praise management's strategy and a strong balance sheet, but the bottom line is the weak commodity cycle looks set to run lower for longer and there is just no upside in sight. Three Holds, four Sells.</t>
  </si>
  <si>
    <t>Only three of eight brokers have as yet updated on Mt Gibson and no ratings changes so far from one Buy, five Holds and two Sells. Mt Gibson is burning cash at current iron ore prices but has plenty of it, while uncertainty surrounds the future of Koolan Island.</t>
  </si>
  <si>
    <t>Only one broker covers Northern Star and earnings and cash flow beat Macquarie's expectations. Reserve and resource upgrades were in line but the broker notes mine life extensions are the key catalyst for the stock so this is a step in the right direction. Hold retained.</t>
  </si>
  <si>
    <t>Coke's result was a slight miss on a net basis. The good news is management's strategy and cost-outs are working and the A$ provides a tailwind. The bad news is the global shift away from fizzy drink continues unabated. Those positive on Coke highlight its lengthy price fall as rebasing to an undemanding valuation but still there are two Sells against three Holds and three Buys.</t>
  </si>
  <si>
    <t>A surprise improvement from Sheridan could not prevent Pacific Brands' result from falling short of most forecasts. Underwear continues to come down. One upgrade to Hold on hope earnings have bottoemed post divestments but the A$ headwind keeps most brokers on the negative side. One downgrade to Sell leves four Holds and two Sells.</t>
  </si>
  <si>
    <t>Bega Cheese</t>
  </si>
  <si>
    <t>BGA</t>
  </si>
  <si>
    <t>Novion Property Group</t>
  </si>
  <si>
    <t>NVN</t>
  </si>
  <si>
    <t>Ridley Corp</t>
  </si>
  <si>
    <t>RIC</t>
  </si>
  <si>
    <t>Somnomed</t>
  </si>
  <si>
    <t>SOM</t>
  </si>
  <si>
    <t>Villa World</t>
  </si>
  <si>
    <t>VLW</t>
  </si>
  <si>
    <t>Wide Bay Australia</t>
  </si>
  <si>
    <t>WBB</t>
  </si>
  <si>
    <t>Two brokers cover Abacus and the result was a beat and a miss so we'll call it in line. Citi has raised its valuation of the fund's portfolio given better than expected asset sales and while both brokers are positive, significant REIT sector and market outperformance force both to downgrade to Sell.</t>
  </si>
  <si>
    <t>Higher costs led to weaker margins despite strong revenues, hence ARB missed forecasts. FY15 is a year of consolidation so brokers expect ongoing growth threrafter, with the structural shift to SUVs continuing. The stock is well valued nevertheless so five from five Holds.</t>
  </si>
  <si>
    <t>Health Clubs copped a sudden plunge in earnings in the half, leaving Main Event to carry the can but not prevent Ardent from missing forecasts. Target prices have been slashed but one downgrade to Hold makes five from five, with brokers considering value now reasonable.</t>
  </si>
  <si>
    <t>Arrium is trying to cut costs and restructure but brokers bemoan a lack of earnings visibility and the stock's leverage to weak iron ore and steel prices due to a dangerous gearing level. Little joy expected on the horizon. Six Holds, two Sells.</t>
  </si>
  <si>
    <t>Management is progressing with streamlining the business but the market is still tough out there for Ausenco. Diversity of earnings keeps Morgans on Buy but otherwise two Holds following an in line result.</t>
  </si>
  <si>
    <t>The result fell just short of one broker covering Aveo and well ahead of the other, so we'll call it a beat. Both brokers retain Buy nonetheless and lift their targets in line with upgraded full year guidance for strong growth.</t>
  </si>
  <si>
    <t xml:space="preserve">Only one broker covers Bega Cheese and the result missed Morgans on lower dairy prices and higher milk costs. The broker expects a recovery but notes the stock is fully valued on takeover hopes rather than fundamentals. Hold retained. </t>
  </si>
  <si>
    <t>Slowest Carsales growth on record, but while acknowledging slowing domestic growth brokers also believe the company is investing well for future growth ahead. The miss sees targets cut but six brokers retain Buy, with one Hold and one Sell.</t>
  </si>
  <si>
    <t>The result was in line but brokers are concerned that no guidance upgrade was forthcoming despite the acquisition of Valad Europe. An increase in payout is nice but dividends can no longer be paid from free cash flow, which is a worry. Two Holds, three Sells.</t>
  </si>
  <si>
    <t>Evolution's in line result featured solid contributions from all five mines, and benefits from cost cuts and the lower A$. Lower fuel costs will help the company move to net cash shortly. Exposure to the A$ gold price sees one broker upgrade while the recent share price rally sees one downgrade, leaving three Buys and two Sells.</t>
  </si>
  <si>
    <t>Broker forecasts were cleary diverse for Fletcher so the result was roughly in line on a net basis. Australia continues to drag as guidance is downgraded to the low end of the range while NZ construction is surging along. Two upgrades to Hold reflect confidence in NZ but that leaves a diverse four Buys, two Holds and two Sells.</t>
  </si>
  <si>
    <t>Novion's in line result is overshadowed by the ongoing merger proposal with Federation Centres. Brokers are keen on the merger and doubt another bidder will emerge, thus Novion is trading based on merger pricing. Three Holds, three Sells.</t>
  </si>
  <si>
    <t xml:space="preserve">The market should be pleased Primary has abandoned its controversial accounting methodology although it does imply a drop in value, and possibly dividends. After a roughly in line result brokers views are at odds in four Buys, two Holds and two Sells. </t>
  </si>
  <si>
    <t>One upgrade means eight from eight Holds for IAG after a disappointinng result. Natural perils in the half were the culprit but brokers expect imrpovement in the second half. Yield offers support as long as dividends can be maintained in a weakening cycle.</t>
  </si>
  <si>
    <t>Recall's result was a slight beat on a net basis with acquisitions driving earnings. Now that Iron Mountain has been chased off the property most brokers believe Recall is still hanging on unjustifably to a takeover premium. Two Buys, two Holds, two Sells.</t>
  </si>
  <si>
    <t>Ridley's result solidly beat Morgans, the one broker covering the stock. Margins are improving and the stock is leveraged to global growth in demand for protein. Hold retained.</t>
  </si>
  <si>
    <t>Seven West's result was roughly in line. Yield should support the stock as the TV ad market remains soft and print continues its inexorable decline. One broker sees no upside catalysts and has downgraded to Hold, leaving five Buys, two Holds and a Sell.</t>
  </si>
  <si>
    <t>Only one broker covers Somnomed and Morgans retains Buy after an in line result, which saw one-off US entry costs drag on strong sales volumes.</t>
  </si>
  <si>
    <t>Reject reported in line with last month's profit warning and the result featured rising costs. Brokers are confident the new CEO can turn things around, just not in a hurry. Three Holds and a Sell.</t>
  </si>
  <si>
    <t>Toll posted a miss which only encouraged brokers to scream louder "Take the money and run!". The strength of the Japan Post takeover bid shocked brokers who can't see anyone else prepared top pay the price nor FIRB causing too many problems. Ratings realigned to reflect the bid, leaving five Holds and three Sells.</t>
  </si>
  <si>
    <t>Villa delivered at the top end of guidance and the one broker covering the stock, Morgans, retains Buy. FY16 should be strong as pre-sales flow through, and the yield is attractive.</t>
  </si>
  <si>
    <t>Woodside's result was slightly above or below forecasts so we'll call it in line. The market loved the big dividend on strong cash flow and commitment to an 80% payout but brokers doubt the quantum of dividend will remain as exciting going forward. One downgrade to Sell makes two, with four Holds and the one Buy.</t>
  </si>
  <si>
    <t>A beat of most broker estimates and upgraded guidance and distribution mask broker concerns that organic growth is slowing in a tough leasing environment for office REITs. Brokers are at odds, however, as to whether Dexus can overcome this buy flexing its strong balance sheet to seek M&amp;A opportunities. Two Buys, three Holds, and two Sells following a downgrade.</t>
  </si>
  <si>
    <t>Independence had pre-released its numbers so no surprises. Brokers are largely in agreement IGO is a cracker of a stock and well positioned in the cycle but its just too expensive, hence no less than four downgrades to Hold to make five. Only Macquarie waves the flag with a Buy while Morgan Stanely has a Sell.</t>
  </si>
  <si>
    <t>Trade Me's result was in line and brokers mostly see the comapny as a reliable plodder going forward with modest earnings growth and a decent yield. One upgrade to Hold makes four, with one Buy and one Sell.</t>
  </si>
  <si>
    <t>Two brokers cover iSentia and the result beat both. IPO forecasts should be beaten leading to a further re-rating, Macquarie (Buy) suggests. UBS retains Hold, believing growth is limited outside acquisitions.</t>
  </si>
  <si>
    <t>Sirtex' result beat consensus. All three brokers covering the stock see the potential of the company's products but believe the market is ahead of itself. Two Holds, one Sell.</t>
  </si>
  <si>
    <t>With all brokers having updated, Super Retail's result can be called roughly in line with consensus. For five brokers on Buy, the company has sorted out problems in Leisure and sales momentum has returned to the positive. The need to deploy capital keeps Deutsche on Hold. JP Morgan has downgraded to Sell, not convinced yet about Leisure, while a generally unconvinced CS has downgraded to Sell from Buy on the share price rally.</t>
  </si>
  <si>
    <t>Aconex</t>
  </si>
  <si>
    <t>ACX</t>
  </si>
  <si>
    <t>Beacon Lighting Group</t>
  </si>
  <si>
    <t>BLX</t>
  </si>
  <si>
    <t>CML</t>
  </si>
  <si>
    <t>CMI</t>
  </si>
  <si>
    <t>Decmil Group</t>
  </si>
  <si>
    <t>DCG</t>
  </si>
  <si>
    <t>Estia Health</t>
  </si>
  <si>
    <t>EHE</t>
  </si>
  <si>
    <t>iProperty Group</t>
  </si>
  <si>
    <t>IPP</t>
  </si>
  <si>
    <t>Aconex' result beat propspectus forecasts and both covering brokers retain Buy, suggesting the company has now achieved scale and should begin to deliver higher profitability.</t>
  </si>
  <si>
    <t>AMP's result beat most forecasts and the company enjoyed increased funds flow, improvement in Wealth and stabilisation in Life. Marking to market lifts targets but the stock price has run ahead of the market and earnings growth should ease from here. Two downgrades to Hold makes six with one Buy and one Sell.</t>
  </si>
  <si>
    <t>Only one broker covers Beacon and Morgans retains Buy after a strong, in line result. The broker sees Beacon as a stand-out in a difficult sector and forecasts solid earnings growth ahead.</t>
  </si>
  <si>
    <t>Citi has upgraded to Hold in the wake of Charter Hall Retail's result, noting recent share price weakness. But in the wider picture CQR has enjoyed solid gains and while an in-line result highlights defensive yield, the retail market is going to be tougher ahead in most broker opinions. Two Holds, five Sells.</t>
  </si>
  <si>
    <t>CML's result hit the top end of guidance on a strong turnaround for TJM, boding well for the deivestment of the division. Electrical continues to come under pressure. One broker covers and Morgans retains Hold.</t>
  </si>
  <si>
    <t>Codan beat Morgans, the one broker covering the stock. Communications performed strongly amd mining technology made progress. Earnings risk to the upside but visibility remains limited. Hold retained.</t>
  </si>
  <si>
    <t>Crown's result blew everyone away on a big surge in VIP in Melbourne, more than offsetting weakness in Macau. Problem is, VIP earnings are inherently volatile. Capex spend on Brisbane and Las vegas, with Perth and Sydney to come, is pushing up debt but should drive growth. It then comes down to valuation, upon which one downgrade to Hold is based to make two, with a Sell and five Buys.</t>
  </si>
  <si>
    <t xml:space="preserve">Decmil's result was in line and the one broker covering the stock, Morgans, retains Hold. The company has a good reputation for cash flow management but there is a lack of visibility on when margins might stabilise. </t>
  </si>
  <si>
    <t>Drillsearch's headline result missed forecasts but the underlying result beat after impairments are accounted for. Brokers applaud the company's efforts to rein in capex and shift focus to conventional and away from shale in reponse to lower oil prices. One downgrade to Hold on valuation makes two against four Buys.</t>
  </si>
  <si>
    <t>A beat and a miss so far from two of three covering brokers so in line for now. Strong sales, margin growth and customer satisfaction are driving ERM but share price strength means two Holds to one Buy.</t>
  </si>
  <si>
    <t>Estia's result suggested the company is on track to meet propsectus forecasts and cash flow was strong. Estia is thus well placed to focus on growth through M&amp;A. Earnings risk has diminished hence one upgrade to Hold against three Buys.</t>
  </si>
  <si>
    <t>Fairfax' result was short of most forecasts. Domain was the driver and even took market share from rival REA, while print sails into the sunset. Strong cash generation led to a surprise buyback but this suggests no other growth options. One downgrade to Hold with no new drivers leaves five against one Buy and one Sell.</t>
  </si>
  <si>
    <t>Fed Centres' result slightly beat on a net basis but the attention is all on the proposed merger with Novion. Brokers discount market fears of value dilution and support the merger, but suggest it is already priced in. Thus only one Buy against three Holds and two Sells.</t>
  </si>
  <si>
    <t>Investa posted a net beat in a tough office market but the focus is on what happens post the sale of the parent, which may trigger pre-emptive rights to management or result in a sale. With the stock on the expensive side, four Holds and one Sell following one upgrade and one downgrade to Sell.</t>
  </si>
  <si>
    <t>iProperty had pre-guided a result that featured strong increased revenue guidance and underscored the company's dominance in its market. Price rises await. Two Buys from two.</t>
  </si>
  <si>
    <t>Three broker cover Magellan aand two have updated for a net miss based on increased marketing and travel costs. Funds flow numbers were already known. Macquarie likes Magellan's model and Morgan Stanley sees support from a market seeking growth but believes the stock is fully priced. Two Buys, one Hold.</t>
  </si>
  <si>
    <t>Mineral Resources missed but managed to head off the impact of lower iron ore prices with cost cutting, and mining services produced solid revenues. The company can switch focus to infrastructure and historically grows at the bottom of the cycle but then the iron ore price remains a risk. One Buy, two Holds, two Sells.</t>
  </si>
  <si>
    <t>Origin's result came in above and below forecasts so we'll call it in line. Electricity competition remains fierce and while APLNG is close to first gas, debt is becoming uncomfortably high for many brokers despite capex cuts in the face of oil price falls. How brokers see this risk determines ratings for the most part, with one downgrade to Hold making two against five Buys and a Sell.</t>
  </si>
  <si>
    <t>Despite being pre-released, a messy result from PanAust was weaker than most brokers expected. Dividend abandoned to fund the Frieda River project which is a little disappointing but necessary. Seven Buys and one Hold given brokers find valuation undemanding on a longer term gold/copper story.</t>
  </si>
  <si>
    <t>Virgin had pre-released so little surprise. Domestic yields are improving but international remains a tough market. Despite the benfit of lower fuel costs Virgin can only attract one Buy at the price, with four Holds and two Sells.</t>
  </si>
  <si>
    <t>Zuji continues to disappoint but otherwise Webjet beat on strong performances from the core and B2B businesses. Brokers are mostly confident growth can continue and one upgrade to Buy makes three, with two Holds.</t>
  </si>
  <si>
    <t>Wesfarmer's result was a tale of retail outpeforming and non-retail underperforming, although growth slowed at Coles. Morgan Stanley (Buy) and Deutsche (upgrade to Hold) see earnings growth continuing but two downgrades to Sell to make three and four Holds in total reflect perception of full to overvaluation.</t>
  </si>
  <si>
    <t>Brokers are none too concerned over a miss on quotational pricing adjustments but did expect more from the dividend. Management has promised more ahead. Western Area's low cost mines produce strong cash flows and benefit from the falling A$, and a consensus bullish view on the nickel price means six Buys and a Hold.</t>
  </si>
  <si>
    <t>iiNet's result fell well short of consensus due to a big increase in headcount and thus staff costs. Despite strong subscriber growth, brokers are concerned about increased costs in the face of increasing competition. This keeps two brokers on Hold and two on Sell following a downgrade from Buy, while two Buys are backing growth.</t>
  </si>
  <si>
    <t>Platinum's result missed forecasts, due to lower management fees. The fund saw positive flows for the first time in four years but fund underperformance is apparent and value is full. One downgrade to Hold and one to Sell leaves one Buy, one Hold, two Sells.</t>
  </si>
  <si>
    <t xml:space="preserve">Two broker cover RCR and both retains Buy, expecting revenue and margins to improve with expansion into infrastructrue. A strong balance sheet offers potential acquisitions or higher dividends.   </t>
  </si>
  <si>
    <t>BigAir Group</t>
  </si>
  <si>
    <t>BGL</t>
  </si>
  <si>
    <t>JHX</t>
  </si>
  <si>
    <t>James Hardie Industries</t>
  </si>
  <si>
    <t>MYS</t>
  </si>
  <si>
    <t>MyState</t>
  </si>
  <si>
    <t>Regis Healthcare</t>
  </si>
  <si>
    <t>REG</t>
  </si>
  <si>
    <t>Silex Systems</t>
  </si>
  <si>
    <t>SLX</t>
  </si>
  <si>
    <t>Santos</t>
  </si>
  <si>
    <t>STO</t>
  </si>
  <si>
    <t>Wellcom Group</t>
  </si>
  <si>
    <t>WLL</t>
  </si>
  <si>
    <t>Only one broker covers Astro and JP Morgan retains Buy following an in line result. Having reduced costs on refinancing, Astro will divest of smaller assets, buy back shares and pursue acqusitions.</t>
  </si>
  <si>
    <t>Cover-More's result met one covering broker and beat the other, so we'll call it a beat. Both retain Buy on the company's longer term growth prospects, noting the lower A$ is creating a headwind in the shorter term as outbound travel demand eases.</t>
  </si>
  <si>
    <t>Duet's result missed most forecasts and earnings have been rebased post re-contracting. An attractive yield supports valuation but takeover interest has made this rather full. One downgrade to Hold leaves four, with one Buy and two Sells.</t>
  </si>
  <si>
    <t>Medibank's result is on track with propsectus forecasts albeit a reserve release helped. Only Macquarie is confident in sustained growth while others believe scale and margin increases will be problematic, and the stock is well priced. One Buy, one Hold, three Sells.</t>
  </si>
  <si>
    <t>MyState's result was in line with Macquarie, the one broker covering the stock. Credit growth was strong but at the expense of margins, and re-investing in the business will constrain profit grwoth in FY15. Hold retained.</t>
  </si>
  <si>
    <t>A 4c dividend came as a surprise in a result that beat forecasts, with costs cut and gearing reduced. Brokers agree Oceana is a top pick among gold stocks but two downgrades to Hold to make three, on a full valuation, with three Buys.</t>
  </si>
  <si>
    <t>Regis posted a substantial beat on a much higher ACFI average than expected. Guidance was upgraded and three covering brokers see ongoing growth, thus all retain Buy.</t>
  </si>
  <si>
    <t>Silver Chef posted a strong beat on a resurgent GoGetta and guidance was upgraded. Two brokers cover the stock and one retains Buy, while the other is cautious about GoGetta cyclicality and recent problems with gyms (See: Ardent Leisure), and retains Hold. Big target lift however.</t>
  </si>
  <si>
    <t>Silex has changed the structure of its operations in light of adverse market conditions for uranium enrichment, so the fact the company posted a disappointing result is not that relevant according to Morgans, the one broker covering the stock. Hold retained.</t>
  </si>
  <si>
    <t>Santos had pre-warned of its result but brokers were disappointed by another Cooper reserve downgrade. The cut in dividend was also a surprise although the DRP was not, given debt issues. Credit Suisse believes Santos will need to raise equity but Macquarie suggests a GLNG pipeline sale, being negotiated, would alleviate the need. Five Buys, one Hold, one Sell (Credit Suisse).</t>
  </si>
  <si>
    <t>Transpacific's result missed all brokers as the Industrials division was hit by a sluggish economy and lower oil prices. There appears no relief in sight in the short term and investment in the business will constrain cashflow. One downgrade to Hold makes three, with one Buy and one Sell.</t>
  </si>
  <si>
    <t>Wellcom's result was in line with Morgans, the one broker covering the stock. The business model is relevant and unique and US investment is beginning to pay dividends, but after a share price rally the broker pulls back to Hold.</t>
  </si>
  <si>
    <t>James Hardie's quarterly was roughly in line and FY15 guidance was upgraded, supporting brokers' growth forecasts. The impact of low oil prices in Texas et al has not been material. A price rise is pending and US housing growth is healthy but some brokers find valuation full. Three Buys, four Holds and a Sell.</t>
  </si>
  <si>
    <t>Three downgrades to Hold to make four follow STW's disappointing result. All three businesses lost money, clients were lost, margins were crunched and growth seems elusive going forward. Debt is high and a weaker share is price not enough to enthuse brokers.</t>
  </si>
  <si>
    <t>Flexigroup</t>
  </si>
  <si>
    <t>FXL</t>
  </si>
  <si>
    <t>Flexigroup's result was in line and guidance was retained, with management upbeat over the outlook. Brokers are largely positive on a stock offering diversity and growth, supported by an attratcive yield and an undemanding valuation. Four Buys, two Holds.</t>
  </si>
  <si>
    <t>Three brokers cover Industria and the result missed two. Macquarie wonders why it has taken so long to lease out the vacant portfolio and notes an attractive yield is not cash backed, while Morgans also points out challenging leasing markets. Two Holds and a Buy.</t>
  </si>
  <si>
    <t xml:space="preserve">Three beats from five brokers is enough for a beat for SMS and a shift towards managed services offers some earnings resilience, but overall the IT market remains subdued due to a lack of business confidence. One upgrade still only leaves four Holds and a Sell. </t>
  </si>
  <si>
    <t>Brokers clearly carried very diverse forecasts into Tatts' result, given disagreement on whether divisonal performances were good or bad. A slight beat on a net basis and rare (in this season) upgrade to Buy. Positive brokers have faith in wagering rebranding and lotteries strength and negative brokers cite offshore competition and a need for improvement in lotteries. An upgrade to Hold leaves four Buys, two Holds, two Sells.</t>
  </si>
  <si>
    <t>Discretionary spending on IT was subdued in the period, leading Amcom to miss forecasts. Fibre demand remains robust. The focus is nevertheless on the proposed merger with Vocus, of which brokers approve. One downgrade to Hold reflects the merger leaving three.</t>
  </si>
  <si>
    <t>Neither covering BigAir is concerned by a miss on forecasts given the company is busy integrating its CMS business and extracting synergies. Both retain Buy, having faith in a number of new contracts and the company's three year strategy.</t>
  </si>
  <si>
    <t>Base Resources</t>
  </si>
  <si>
    <t>BSE</t>
  </si>
  <si>
    <t>BLA</t>
  </si>
  <si>
    <t>Blue Sky Alternative Inv</t>
  </si>
  <si>
    <t>Ebet</t>
  </si>
  <si>
    <t>EBT</t>
  </si>
  <si>
    <t>Godfreys Group</t>
  </si>
  <si>
    <t>GFY</t>
  </si>
  <si>
    <t>HUO</t>
  </si>
  <si>
    <t>Huon Aquaculture Group</t>
  </si>
  <si>
    <t>Infomedia</t>
  </si>
  <si>
    <t>IFM</t>
  </si>
  <si>
    <t>MMA Offshore</t>
  </si>
  <si>
    <t>nib Holdings</t>
  </si>
  <si>
    <t>oOh!Media</t>
  </si>
  <si>
    <t>OML</t>
  </si>
  <si>
    <t>RUL</t>
  </si>
  <si>
    <t>Runge</t>
  </si>
  <si>
    <t>Vocus Communications</t>
  </si>
  <si>
    <t>VOC</t>
  </si>
  <si>
    <t>n/a</t>
  </si>
  <si>
    <t xml:space="preserve">The good news is Bluescope's result beat forecasts on improved sales and some help from the A$. The bad news is management expects a weaker second half. Brokers are circumspect about forecast lower steel prices but BSL is a rare beast in the current market -- brokers see it as undervalued. Six Buys and two Holds. </t>
  </si>
  <si>
    <t xml:space="preserve">It is unclear whether all four brokers covering Boart's result last August will return this season, with UBS so far the only reporter. UBS retains Hold, noting significant leverage to any improvement in a market which will remain depressed for the foreseeable future. Two Holds, two Sells. </t>
  </si>
  <si>
    <t>Only two brokers cover Base and only JP Morgan has updated. The result missed the broker's forecasts on lower mineral sands revenues. Negative cash flow means increased debt but Base is comfortable it can meet obligations. Two Buys.</t>
  </si>
  <si>
    <t>Only one broker covers Blue Sky and Morgans found the result very encouraging, supporting the company's growth plans. The company should hit a number of milestones in 2015 which will bolster momentum. Buy retained.</t>
  </si>
  <si>
    <t>Brambles' result met four broker forecasts and missed three, so we'll call it a net miss. Costs in the US were blamed but FY guidance has been maintained. Brokers struggle to see meaningful upside, leading to one downgrade to Hold, but three Buys retained on valuation against four Holds.</t>
  </si>
  <si>
    <t>Only one broker covers Godfreys and the result met Credit Suisse's forecasts, which is a shame because I wanted to say "it sucked". Cash conversion was low but should normalise as sales continue to grow. The company is on track to meet IPO forecasts and the broker retains Buy.</t>
  </si>
  <si>
    <t>GPT had pre-released its numbers so no surprises. Growth in retail was healthy, although lease expiries ahead offer risk, while office was soft. With investors chasing yield, GPT is a classic candidate for overvaluation, which even Macquarie admits despite retaining the only Buy rating. Otherwise three Holds and three Sells.</t>
  </si>
  <si>
    <t>Greencross' result beat Macquarie, the one broker covering the stock. The dividend was in line. The broker has the stock as a top pick, believing significant benefits are yet to be realised from the newly combined and expanded group. Buy retained.</t>
  </si>
  <si>
    <t>Nothing fishy about Huon's result, which came in slightly ahead of the one broker covering the stock, Credit Suisse. Most importantly, guidance was reaffirmed and management noted the investment program was running on time and on budget. Buy retained.</t>
  </si>
  <si>
    <t>Only one broker covers Infomedia and the result beat Morgans, who retains Buy. The outlook is promising, with a number of pilot programs set to generate revenues in the second half.</t>
  </si>
  <si>
    <t>Lend Lease's result beat the majority of broker forecasts. The issue for brokers is whether the market has already fully priced in the company's upcoming step-jump in residential earnings or whether value still remains in a buoyant market. One downgrade to Hold makes three, with five Buys.</t>
  </si>
  <si>
    <t>Nib's result met, beat or missed various broker forecasts but all were disappointed by downgraded guidance and apparent loss of market share, so we'll call it a miss. Brokers are not in agreement on growth prospects and one has downgraded to Hold, while Macquarie is banking on the stock's index inclusion for its Buy rating. One Buy, four Holds, one Sell.</t>
  </si>
  <si>
    <t>Two brokers cover oOh! And the result beat both on solid revenues. The company is spending for growth and will benefit from structural growth and digital investment. Valuation is undemanding and the balance sheet is healthy, hence two Buys.</t>
  </si>
  <si>
    <t>Only one broker covers Runge and Morgans does not distinguish a beat/miss so we'll assume in line. Maintenance revenues were solid but the market for advisory services remains subdued. Runge should eventually deliver on growth strategies but patience is required. Hold retained.</t>
  </si>
  <si>
    <t>Broker views are spread on Beach, which mostly missed with its result on higher D&amp;A charges. The Santos JV provides benefits but seems to be drifting further from initial expectations. A decision from Chevron keeps the company in the balance as Beach moves to abandon unconventional development, and the Seven Group stake provides either support or overvaluation, depending on the broker. Two Buys, three Holds, two Sells.</t>
  </si>
  <si>
    <t>Increased refiner margins over the plunging oil price led Caltex to a solid beat. The honeymoon won't last too long nonetheless, although the company will benefit from its repositioning now Kurnell is closed. The lowered payout ratio suggests M&amp;A may be sought, while the solid share price rally prompts universal suggestions of overvaluation. Four Holds, three Sells.</t>
  </si>
  <si>
    <t>Only one broker covers Ebet and the result met Morgans' forecast. Regulatory changes in Vic should drive upgrades in the second half and the broker is confident a strong outcome can be delivered in FY15 and beyond. Buy retained.</t>
  </si>
  <si>
    <t>M2's in-line result gave brokers confidence in the company's organic growth and its capacity to acquire and further improve scale. This will put M2 in a solid position when the NBN brings down barriers to entry, which supports one upgrade to Buy to make two. Otherwise the issue is a full price, hence four Holds.</t>
  </si>
  <si>
    <t>No more a mermaid but MMA posted a weak result which has led to target price cuts. The problem is that as WA LNG capex declines over time, so will MMA's earnings. One downgrade to Hold makes four but here is a stock that the market has actually undervalued, brokers believe, given the oil price drop,  hence two Buys.</t>
  </si>
  <si>
    <t>Only two brokers cover Mineral Deposits and so far only JP Morgan has updated, noting a beat by virtue of a smaller loss, aided by the A$. The broker retains Buy, expecting improving prices and noting an undemanding valuation. Two Buys.</t>
  </si>
  <si>
    <t>Brokers are split down the middle on Spark, as two Buys, three Holds, following a downgrade, and two Sells attest. Forecasts were thus diverse, so we'll call the result roughly in line. Earnings risk associated with upcoming regulatory resets has some brokers cautious, while yield support drives positive views. An unclear acquisition strategy supports Sell ratings. Very mixed bag.</t>
  </si>
  <si>
    <t>Only one broker covers Vocus and Credit Suisse saw a strong result, leading to upgraded earnings forecasts. But as the broker is advising on the Amcom merger proposal, it is restricted from offering a rating or target.</t>
  </si>
  <si>
    <t>Two brokers cover Resolute and the result beat both, in recognised tough times. The turnaround appears underway and cash flow should turn positive in the second half, thus Citi retains Buy. Morgan Stanley agrees but is concerned about the balance sheet and retains Sell.</t>
  </si>
  <si>
    <t>UGL posted a net miss, complicated by the DTZ divestment. A big drop in consensus target highlights broker disappointment.  Earnings continue to be rebased lower and the turnaround story for the now much smaller company will take longer than brokers had assumed. One downgrade to Sell makes four, with three Holds.</t>
  </si>
  <si>
    <t>Ainsworth Game Technology</t>
  </si>
  <si>
    <t>Data#3</t>
  </si>
  <si>
    <t>DTL</t>
  </si>
  <si>
    <t>Healthscope</t>
  </si>
  <si>
    <t>HSO</t>
  </si>
  <si>
    <t>LGD</t>
  </si>
  <si>
    <t>Legend Corporation</t>
  </si>
  <si>
    <t>LIC</t>
  </si>
  <si>
    <t>Lifestyle Communities</t>
  </si>
  <si>
    <t>TZL</t>
  </si>
  <si>
    <t>TZ</t>
  </si>
  <si>
    <t>WTP</t>
  </si>
  <si>
    <t>Watpac</t>
  </si>
  <si>
    <t xml:space="preserve">Asaleo beat propsectus forecasts and brokers and the dividend was also higher than expected. Brokers expect more capital management ahead. With a new factory complete, the task is to take market share from incumbents. Defensiveness offers value. Two Buys, one Hold. </t>
  </si>
  <si>
    <t>Atlas' loss was greater than expected. Shipments are forecast to increase in the second half and costs to continue falling, but gearing is rising as Atlas burns cash so an iron ore price recovery is needed. Six Sells, two Holds.</t>
  </si>
  <si>
    <t>BHP's result beat all brokers on better than expected cost controls, while capex guidance has been lowered. This means enough cash to cover progressive dividend payments. The impending spin-off of South32 should offer support which prompts one upgrade to Buy, while two brokers downgrade to Hold on the share price rally. Three Buys, five Holds.</t>
  </si>
  <si>
    <t>Breville's result generally disppointed as falling US juicer sales made their mark. A&amp;NZ remained strong but a soft Europe brought down rest-of-world earnings. Most brokers expect growth to resume after earnings rebasing and the drop in share price has enhanced value. One upgrade to Buy makes four, with one Hold.</t>
  </si>
  <si>
    <t>Only one broker covers Data#3 and Morgans retains Buy, impressed by the increased dividend. With technology investment to remain subdued, the company is shifting its focus towards outsourcing and cloud services.</t>
  </si>
  <si>
    <t>Only one broker covers Legend and Morgans retains Hold after an in line result. Revenues ran into A$ headwinds but a decline in mining contruction was offset by cost cutting and higher margins.</t>
  </si>
  <si>
    <t>Lifestyle is now enjoying the benefits of scale and has a solid track record of delivery and internally funded growth. Only one broker covers the stocks and Morgans retains Hold.</t>
  </si>
  <si>
    <t>McAleese posted a solid beat but it was apparently down to timing, given a downgrade to guidance. We'll thus settle for "in line". Earnings appear to be stabilising but brokers are concerned about the company's key exposure to Atlas Iron in the low iron ore price environment. Two Buys, two Holds.</t>
  </si>
  <si>
    <t>McMillan had pre-announced so no surprises. Brokers hail the Presidian acquisition as offering growth and providing some diversity away from FBT exposure and its legislative risk. More acquisitions could provide upside. Three from three Buys.</t>
  </si>
  <si>
    <t>Medusa's result was in line and Co-O should turn a profit in FY15 following operational improvements. Confidence is increasing and debt reducing but brokers are split on valuation. Two Buys, one Hold, one Sell.</t>
  </si>
  <si>
    <t>Oil Search's result was in line with the bulk of forecasts. Most brokers were surprised by the 4c special div on top of the 8c increased div and note the company's low cost base provides a buffer against lower oil prices as LNG ramps up. It just comes down to valuation. One downgrade to Hold makes two against four Buys and a Sell.</t>
  </si>
  <si>
    <t>QBE's result was a miss and guidance is below expectations but brokers generally see value in a turnaround story, with recapitalisation and reinsurance reducing risk in difficult times. This means six Buys and two Holds, with the payout increasing but no special divs expected.</t>
  </si>
  <si>
    <t>Senex posted a big miss due to exploration impairments, while underlying earnings beat expectations. Most brokers value growth prospects, as the company switches focus towards gas, but there are a couple of non-believers. Four Buys, one Hold, one Sell.</t>
  </si>
  <si>
    <t>Specialty pre-announced so no surprises. The company must rue the day it bought Rivers as this business continues to offset strong performances elsewhere and will take longer to turn around than first hoped. One downgrade to Sell makes two against one Buy.</t>
  </si>
  <si>
    <t>A clean result from Spotless was largely in line and brokers welcomed a commitment to pay dividends at the high end of the payout range. Brokers see ongoing growth in the second half along with further M&amp;A potential. One downgrade to Hold on valuation but otherwise three Buys.</t>
  </si>
  <si>
    <t>Tox's result was in line with recent guidance and mostly brokers see value, while conceding there will be a time lag between resources easing and infrastructure ramping up. Three Buys, two Holds.</t>
  </si>
  <si>
    <t>Only one broker covers TZ and Morgans was impressed with the result, which featured strong revenue growth. With costs expected to remain stable in the second half, TZ is on track to reach profitability. Buy retained.</t>
  </si>
  <si>
    <t>Virtus posted a slight miss although FY guidance was maintained. Most brokers have faith in the IVF growth story and acquisition potential but Macquarie believes industry growth will be flat longer term, and competition will lower pricing. Three Buys, one Hold.</t>
  </si>
  <si>
    <t>Watpac's result was in line with recent guidance. Only one broker covers the stock and Morgans retains Buy, believing a growing cash balance and potential for capital management will offset earnings risk in the mining division.</t>
  </si>
  <si>
    <t>Ainsworth's result beat on an FX gain but was otherwise in line. Product delays meant weakness locally, which should turn around in the second half, while North America and LatAm posted storng performances. Two Buys retained.</t>
  </si>
  <si>
    <t>BC Iron hit operational issues in the half and burnt cash on the low iron ore price. Costs are being reduced but if low iron ore prices persist, the company's cash buffer will start to diminish. This leads to one downgrade to Sell, against three Holds.</t>
  </si>
  <si>
    <t>Carindale's result beat JP Morgan, the one broker covering the stock, thanks to debt refinancing. The broker expects rent growth going forward and considers Carindale the best below-book-value REIT on offer. Buy retained.</t>
  </si>
  <si>
    <t>Flight Centre's result slightly beat consensus. Tough conditions locally due to the A$ appear to be easing while the UK offers opportunity, and recent share price falls have improved the value propositon. Hence six Buys. By contrast, Morgan Stanely suggests competition means Flight's golden run is now over and the broker has downgraded to Sell, to make two.</t>
  </si>
  <si>
    <t>Hospital growth offset weak local pathology and brokers see steady overall growth ahead for Healthscope. Asia offers opportunity but for some brokers valuation is too full. Hence one downgrade to Hold makes three, with two Buys and a Sell.</t>
  </si>
  <si>
    <t xml:space="preserve">Both brokers covering Hills were disappointed in the result but on the fall in share price, retain Buy. The balance sheet is healthy and Hills is in a period of transformation. </t>
  </si>
  <si>
    <t>Qube's result equally beat, met and missed forecasts so we'll call it in line, with both divisions performing well. Brokers expect acquisitions to continue to drive growth and while all agree valuation is full, three brokers on Buy are prepared to run with it, against four Holds and a Sell.</t>
  </si>
  <si>
    <t>Welcome back to the SCG, where there's been a very slight miss out in the Scentre. Distribution growth is set to lag going forward, despite improving sales growth. Brokers are split on the value of Westfield's rump, with two Buys, three Holds and two Sells.</t>
  </si>
  <si>
    <t>Rain on Village's theme parks led to a big miss, with a lack of blockbuster films also contributing. FY15 guidance has been cut. But Deutsche believes earnings have troughed and Macquarie highlights new deals with Stan, Netflix and Warner Bros, offsetting declining DVD sales. Two Buys, one Hold.</t>
  </si>
  <si>
    <t>Orora's result beat all brokers and a change of valuation model from Credit Suisse leads to an upgrade to Buy from Sell. Citi upgraded to Buy from Hold making four Buys and three Holds. A strong balance sheet means the company offers both organic and acquisitive growth potential and Orora is enjoying A$ tailwinds. Valuation is the only issue.</t>
  </si>
  <si>
    <t>Two brokers cover Seymour and the result solidly beat Credit Suisse, while meeting Morgans' forecast. CS believes the company is set for a strong FY15-16 on a solid order book but Morgans wants to see how state infrastructure spending lines up in QLD and NSW post elections. Contract wins will drive growth. One Buy, one Hold.</t>
  </si>
  <si>
    <t>ClearView Wealth</t>
  </si>
  <si>
    <t>CVW</t>
  </si>
  <si>
    <t>Cedar Woods Properties</t>
  </si>
  <si>
    <t>CWP</t>
  </si>
  <si>
    <t>Hutchison Telecoms Aust</t>
  </si>
  <si>
    <t>HTA</t>
  </si>
  <si>
    <t>Ingenia Communities Group</t>
  </si>
  <si>
    <t>INA</t>
  </si>
  <si>
    <t>Impedimed</t>
  </si>
  <si>
    <t>IPD</t>
  </si>
  <si>
    <t>LHC</t>
  </si>
  <si>
    <t>Life Healthcare Group</t>
  </si>
  <si>
    <t>NSR</t>
  </si>
  <si>
    <t>PS&amp;C</t>
  </si>
  <si>
    <t>PSZ</t>
  </si>
  <si>
    <t>Speedcast International</t>
  </si>
  <si>
    <t>SDA</t>
  </si>
  <si>
    <t>SRF</t>
  </si>
  <si>
    <t>SurfStitch Group</t>
  </si>
  <si>
    <t>Southern Cross Electrical Eng</t>
  </si>
  <si>
    <t>SXE</t>
  </si>
  <si>
    <t>ATM.NZ</t>
  </si>
  <si>
    <t>a2 will shortly list in Oz but across The Ditch the company posted a solid beat, albeit reflecting growth in Australia. One upgrade to Buy follows and brokers are confident a2 can take its successful model to the world. Two Buys, one Hold.</t>
  </si>
  <si>
    <t>Austbrokers provided a profit warning last month so no surprises. The weak result reflects a softening in the premium rate cycle but brokers are confident the company will plough through, with acqusitions offering growth opportunities. Two Buys, one Hold.</t>
  </si>
  <si>
    <t>For AWE it's all about growth prospects through exploration and appraisal, on an attractive mix of gas and solids, because the company is burning cash at current oil prices and capex levels. Brokers were surprised by the headline miss, mostly due to exploration cost and depreciation, but retain three Buys and three Holds.</t>
  </si>
  <si>
    <t>We'll call Corporate Travel's result in line, because brokers were confused by a very mixed result that saw various metric beating and missing. This also leads to a diversity of ratings -- three Buys, one Hold, one Sell -- on disagreement as to whether the company can win market share in a competitive game and difficult industry.</t>
  </si>
  <si>
    <t>Only one broker covers ClearView and the result beat Macquarie solidly. ClearView is a rare growth stock in the insurance sector with significant long term upside, the broker believes. Buy retained.</t>
  </si>
  <si>
    <t>We'll call Cedar Woods' result in line given while it fell short of Macquarie, one of only two covering brokers, guidance was upgraded and the broker was anticpating a second half skew. A strong industry outlook and a solid balance sheet keep both brokers on Buy.</t>
  </si>
  <si>
    <t>Energy Developments had pre-released earnings but surprised brokers with higher than expected tax and interest costs. No problem though, as all six brokers reatin Buy, noting the company's strong balance sheet and capacity for further capital management.</t>
  </si>
  <si>
    <t>Only one broker covers Hutchison and Citi retains Hold, suggesting the result showed signs of stabilisation. Subscriber growth should now return but the broker is disinclined to offer a target price.</t>
  </si>
  <si>
    <t>Ingenia's result missed Morgans, the one broker covering the stock, due to higher corporate costs. Settlement targets may be hard to achieve but increased profit from rent makes earnings defensive and anniuty-style, which keeps the broker on Buy.</t>
  </si>
  <si>
    <t>Iress' result was a little below forecasts, and guidance was lowered. The company offers growth opportunities but over the longer term, and is otherwise a consistent plodder. One Buy, three Holds.</t>
  </si>
  <si>
    <t>Two covering brokers, one beat and one miss, so in line. K&amp;S offers an attractive yield and potential acquisition growth but the company's second employee fraud case casts a pall, bringing into question internal controls. Two Holds.</t>
  </si>
  <si>
    <t>UBS is the only broker covering Life Healthcare and the result was in line, although a positive dividend surprise was provided. Further growth is expected and management appears to be managing currency risks well, despite concerns. Buy retained.</t>
  </si>
  <si>
    <t>McMahon's result beat both covering brokers and cash flow was solid, but it's all a bit academic now the company has lost the key Fortescue contract. This triggers a debt syndicate review and Macquarie retains Sell, while Deutsche, on Hold, is  happy wth the risk/reward balance at the price.</t>
  </si>
  <si>
    <t>Monash posted a miss on lost market share, highlighting competition from not-for-profit services. The IVF market is volatile but brokers are confident in the longer term growth story. Three Buys.</t>
  </si>
  <si>
    <t>National Storage REIT</t>
  </si>
  <si>
    <t>National Storage has missed guidance twice in a row and a weak first half result needs a big second half turnaround not to do so again. One of two covering brokers has updated and notes acquisitions are tracking well so maybe this can be achieved. Two Buys.</t>
  </si>
  <si>
    <t>Pact has had a very good run but FY15 looks a little flatter in terms of growth. Thus a miss against all brokers prompted no less than four downgrades to Hold from Buy to make five Holds. Confidence has been dealt a blow.</t>
  </si>
  <si>
    <t>PS&amp;C's result was in line with Morgans, the one broker covering the stock, but the dividend was a nice surprise. A 7% yield, healthy earnings growth, acquisition potential and undemanding valuation keep the broker on Buy.</t>
  </si>
  <si>
    <t>It was a clear beat from Retail Foods but a lot of it was due to a one-off licence payment from Gloria Jeans in China. Guidance has been upgraded to include the Di Bella acquisition. The market reaction has one broker downgrading to Hold and another sticking with Sell. UBS retains Buy but is yet to update.</t>
  </si>
  <si>
    <t>Speedcast's result was in line but brokers are positive on the announced acquisition of Geolink Satellite Services. UBS has the stock as a key pick given upside potential. Two Buys.</t>
  </si>
  <si>
    <t>Two brokers cover Smartgroup but only Macquarie has updated so far, noting a strong beat on all metrics. The broker sees several long term growth opportunities and retains Buy, alongside Morgans, but does note the spectre of potential FBT legislation changes.</t>
  </si>
  <si>
    <t>Southern Cross' result was in line with revised guidance. The company has taken steps to shore up the balance sheet but is still reeling from ratings losses at 2DayFM. Whether subsequent investment can turn this around is critical to earnings, hence no fresh guidance was offered. Two Buys, four Holds, two Sells.</t>
  </si>
  <si>
    <t>Surf's up. The result was a slight beat on JP Morgan's forecast and the lone covering broker retains Buy on SurfStitsch, expecting margin growth to continue and suggesting guidance is conservative.</t>
  </si>
  <si>
    <t>Seven Group's result beat forecasts albeit mostly on timing, as guidance has been maintained. Excess cash means dividends and buybacks but while product support sales showed growth, WesTrac's fortunes are tied to a subdued resources sector. Six Holds.</t>
  </si>
  <si>
    <t>Southern Cross Electrical posted a strong result according to Morgans, the one broker covering the stock. But project ramp-up is running slower than expected and competition is increasing, so the broker retains Hold.</t>
  </si>
  <si>
    <t>Macquarie says Veda's result beat consensus but all three other covering brokers say in line, so we'll say in line. Brokers are surprised the interim dividend was held off pending full payment at year-end. Acquisition ahead? Regulatory and market factors support growth but much anticipated positive credit reporting remains a long way off. Three Buys, one Hold.</t>
  </si>
  <si>
    <t>Forecasts for Worley were clearly diverse, given a range of beats, meets and misses, We'll call it in line. Morgans and Credit Suisse have swapped Buy and Hold ratings, just to add to the confusion. The bottom line is Worley is considered undervalued on overblown oil price fears, but those fears are not about to abate anytime soon. Four Buys, three Holds and a Sell.</t>
  </si>
  <si>
    <t>Air NZ's result beat two of four brokers. Expected savings ahead from lower fuel prices will boost earnings more than expected, while any benefits of fleet simplification are yet to become clear. Three Buys, one Sell.</t>
  </si>
  <si>
    <t>Only one broker covers Impedimed and Morgans retains Buy post an in line result. The well funded company is open to broader applications of its technology and is one of the broker's high conviction calls.</t>
  </si>
  <si>
    <t>Mortgage Choice posted a miss given ancillary investments and an increased broker payout ratio. Those investments will ultimately pay off and once activity cools down, broker payouts will reverse. Two Buys.</t>
  </si>
  <si>
    <t>Westfield's result was broadly in line. Asset sales, developments and A$ exposure all provide positive themes but valuation is an issue for most brokers and has prompted one downgrade to Hold. Only Macquarie is singing a different tune, suspecting a demerger of regional US shopping centres is on the cards. Otherwise, three Holds, three Sells.</t>
  </si>
  <si>
    <t>Three brokers look over Horizon and two have updated so far for beat and a miss so we'll call it in line. Gearing is an issue for Morgan Stanley and UBS is concerned over project delays, and has downgraded to Hold to make two, with one Buy.</t>
  </si>
  <si>
    <t>Asia Pacific Data Centre</t>
  </si>
  <si>
    <t>AJD</t>
  </si>
  <si>
    <t>FAN</t>
  </si>
  <si>
    <t>Fantastic Holdings</t>
  </si>
  <si>
    <t>Hillgrove Resources</t>
  </si>
  <si>
    <t>HGO</t>
  </si>
  <si>
    <t>iCar Asia</t>
  </si>
  <si>
    <t>TFS Corporation</t>
  </si>
  <si>
    <t>TFC</t>
  </si>
  <si>
    <t>360 Capital Office Fund</t>
  </si>
  <si>
    <t>TOF</t>
  </si>
  <si>
    <t>ICQ</t>
  </si>
  <si>
    <t>CAR</t>
  </si>
  <si>
    <t>Only one broker covers Asia Pacific and the result was in line with Morgans. Guidance has been reaffirmed and as rental income from the three centres underpins distibutions, the broker retains Buy.</t>
  </si>
  <si>
    <t>It would appear GDI's result missed Credit Suisse, the one broker covering the stock. The broker has downgraded forecasts and target following a weak funds management result but retains Buy, suggesting several options by which the discount to valuation gap could be closed.</t>
  </si>
  <si>
    <t>Hotel Proprty's result beat JP Morgan, the one broker covering the stock. Guidance has been reaffirmed and distribution guidance looks conservative to the broker. But all defensive REITs have seen their valuation stretched by market demand, hence the broker retains Hold.</t>
  </si>
  <si>
    <t>iSelect's result beat Credit Suisse, the one broker covering the stock. This is a releif to the broker given a rocky start to the company's track record, but now management has begun to under-promise and over-deliver which bodes well as far as the broker is concerned. Buy retained.</t>
  </si>
  <si>
    <t xml:space="preserve">TFS Corp's result beat UBS, the one broker covering the stock. Guidance was maintained but the broker notes solid orders for its oil to be used for acne treatements in the US, which will maintain focus on TFS' pharma channel and keeps the broker on Buy. </t>
  </si>
  <si>
    <t>360's result met Morgans' forecast and gudiance was maintained. The lone covering broker notes strong portfolio metrics and potential near term catalysts, including accretive acquisitions. Buy retained.</t>
  </si>
  <si>
    <t>IPH</t>
  </si>
  <si>
    <t>Logicamms</t>
  </si>
  <si>
    <t>LCM</t>
  </si>
  <si>
    <t>Sedgman</t>
  </si>
  <si>
    <t>SDM</t>
  </si>
  <si>
    <t>SHV</t>
  </si>
  <si>
    <t>Select Harvests</t>
  </si>
  <si>
    <t>SIO</t>
  </si>
  <si>
    <t>Simonds Group</t>
  </si>
  <si>
    <t>Acrux' result missed Morgans, the one of two covering brokers to have updated so far. The broker notes Axiron has held its market share depsite industry uncertainty, and the FDA is expected to comment on testeotserone replacement soon. Hold retained, with Macquarie on Sell.</t>
  </si>
  <si>
    <t>Adelaide Brighton solidly beat consensus on a much improved performance from cement. Brokers agree it's the company's best result in ages, featuring strong cash flow and reduced debt, allowing for further acquisition potential. One upgrade to Buy breaks ranks from those crying full value, otherwise five Holds, two Sells.</t>
  </si>
  <si>
    <t>Austal's result beat both covering brokers and both retain Buy. Australia drove earnings over a flat US, but US contracts are likely to be extended. Increasing maintenance deals provide for annuity-style earnings on top of lumpy vessel sales.</t>
  </si>
  <si>
    <t>Alumina's result was a slight miss against consensus and production guidance was lowered. Reinstatement of dividends was nonetheless welcomed. The company is highly leveraged to the falling A$ but differing broker views largely come down to differing outlooks for the alumina price. One downgrade to Hold makes two, with five Buys and a Sell.</t>
  </si>
  <si>
    <t>IPH's maiden result solidly beat Morgans, the one broker covering the stock. Forex tailwinds will continue to drive the stock near term and the broker retains Buy.</t>
  </si>
  <si>
    <t>In line</t>
  </si>
  <si>
    <t>Logicamms' result beat Morgans, the one broker covering the stock, and the broker was relieved guidance was reaffirmed. Sector uncertaintiers are likely to increase longer term earnings risk but the broker retains Buy.</t>
  </si>
  <si>
    <t>Only one broker covers Reece and the result beat both Citi and guidance. The broker suspects core operations are driving earnings but no fresh guidance was provided. Buy retained.</t>
  </si>
  <si>
    <t>Select's result was in line with Morgans, the one broker covering the stock. The broker has increased forecasts on higher almond prices and retains Buy, noting industry fundamentals are positive and more acquisitions could be forthcoming.</t>
  </si>
  <si>
    <t>Simonds' result was in line with Morgans, the one broker covering the stock. The company is on track to meet prospectus forecasts and the broker likes the growth profile. Buy retained.</t>
  </si>
  <si>
    <t>Back from the brink, Billabong returned to profit as was largely expected. JP Morgan is pleased with the progress and retains Buy, while Citi and Deutsche aren't going to get too excited just yet and retain Hold.</t>
  </si>
  <si>
    <t>Emeco posted a shocker, underscoring just how tough conditions are out there. A convertible issue has kept the wolf from the door but brokers see little relief ahead from earnings downside risk. Four Holds, one Sell.</t>
  </si>
  <si>
    <t>Four brokers cover Fantsatic and two say in line, while two say "Wow!". We'll call it a beat. All brokers warn the turnaround still needs longer to run nevertheless and indeed Credit Suiisse downgrades to Hold on the share price response. Four Holds.</t>
  </si>
  <si>
    <t>APA beat all forecasts and guidance was upgraded, highlighting APA's leverage to the LNG wave. More capital management may be in the offing but can growth be sustained once LNG projects are completed? Brokers are split in their views. One upgrade to Buy makes three, with two Holds, two Sells.</t>
  </si>
  <si>
    <t>Following a strong result from Charter Hall, driven by a market thirst for real estate yield, three brokers on Hold, following one downgrade, cite a too-full valuation. Credit Suisse has upgraded to Buy to make three, however, believing a premium is warranted given valuation support against low bond rates.</t>
  </si>
  <si>
    <t>Four brokers cover Fleetwood but only two have updated so far. The result missed both. The company's earnings are at a low ebb given weak occupancy rates and competition in the RV market. A new accommodation deal with Rio Tinto should help stabilise things but then its up to the new CEO to turn things around. Both retain Hold, with two Sells.</t>
  </si>
  <si>
    <t>Henderson's result beat all five covering brokers and the company appears on track to meet its goal of doubling assets under management. Three brokers believe momentum remains positive and retain Buy, while Deutsche sees little more room for positive surprise and has pulled back to Hold. Credit Suisse has downgraded straight  to Sell from Buy on share price performance.</t>
  </si>
  <si>
    <t>All listed fund managers have perofmed well in the market rally and IOOF is no exception, thus splitting brokers on valuation after an in line result. The SFG acqisition is contributing but organic growth is also a new positive, while more acquisitions are possible. One downgrade to Hold makes four with three Buys.</t>
  </si>
  <si>
    <t xml:space="preserve">A beat from Japara sees Macquarie upgrading to Buy to make three, given diminished earnings risk and positive momentum. Accelerated brownfield development is a positive alongside greenfield development and expected further acquisitions. Deutsche is the odd one out on Hold. </t>
  </si>
  <si>
    <t>In in line result is not as relevant as the recent refinancing, toll growth in France and the spectre of the upcoming tarrif negotiations with the French govt. Morgans downgrades Mac Atlas to Hold on this uncertainty to make two, with four confident Buys.</t>
  </si>
  <si>
    <t xml:space="preserve">Next retains five from five Buys following a beat with its maiden profit. Brokers see the potential for rapid profit growth from leveraging off the existing data centres in the accelerating migration to cloud services. </t>
  </si>
  <si>
    <t>Nine might be the only stock in the FNArena database to be covered by all eight brokers and have them all on Buy ratings, if I'm not mistaken. With ratings improving and market share being gained, Nine is making the most out of soft ad market conditions. The announced buyback is the clincher.</t>
  </si>
  <si>
    <t>Panoramic posted a decisive miss on negative pricing adjustments and exploration write-downs. A mine life extension at the Lanfranchi nickel mine is key to the outlook, while the company plans to sell off its gold assets. Two Buys, two Holds.</t>
  </si>
  <si>
    <t>We'll call Peet's result a beat given sales mometum and cash flow growth stood out against weaker funds management earnings, and two of four brokers claim a beat. It's an encouraging recovery from Peet, and strong residential property growth keeps all four covering brokers on Buy.</t>
  </si>
  <si>
    <t>Perpetual's result either slightly beat or missed all brokers, so roughly in line. TrustCo is delivering material earnings improvement and the integration will be completed ahead of time, and the stronger market has clearly helped.  The share price run prompts two downgrades to Hold to make five, against three Buys.</t>
  </si>
  <si>
    <t>Qantas' result hit the top of the guidance range and beat forecasts. It wasn't just about cost cutting but a solid performance across the board, with further cost cutting and lower fuel prices set to drive further gains. Six Buys and a Hold. Please return your hostess to the upright position.</t>
  </si>
  <si>
    <t>We'll call Ramsay's result a slight beat given it slightly beat half the brokers. Brokers struggle to find much fault with Ramsay's business quality, growth prospects and further acquisition potential. But most struggle with valuation. Two Buys, five Holds and a Sell.</t>
  </si>
  <si>
    <t xml:space="preserve">SAI's result equally beat and missed forecasts, and all eight brokers retain Hold. It's not as much about valuation as it is about caution as SAI slowly transitions but still faces risks, and needs to convince the market despite upgraded guidance. </t>
  </si>
  <si>
    <t xml:space="preserve">Brokers found Sydney Airports' in-line result reasonable in the current weaker environment with cost cuts allowing for an increased ditribution. Long term growth is expected but the upcoming fee negotiations create some uncertainty. Two Buys, five Holds. </t>
  </si>
  <si>
    <t>Transfield's result was roughly in line but brokers are split down the middle on two Buys, two Holds and two Sells. Industry dynamics are positive and earnings defensive, but the upcoming immigration contract renegotiation is critical, and will likely stall the share price for now.</t>
  </si>
  <si>
    <t>UXC's result was solid but mostly in line. Acquisitions again drove earnings as the IT market continues to struggle and organic growth remains absent. Half of second half revenue is already locked in on annuity-style contracts. One Buy, theree Holds.</t>
  </si>
  <si>
    <t>Only one broker covers Sedgman and the result was in line with Morgans, with the dividend providing a nice surprise. Delays and/or deferrals are awlays a risk but reduced costs and a strong order book should lead to more capital returns ahead. Buy retained.</t>
  </si>
  <si>
    <t>Hillgrove's result beat JP Morgan, the one broker covering the stock. The company is moving on capital management initiatives, including a debt restructure, and the broker suggests any extension to the maturity profile would be a positive catalyst. Buy retained.</t>
  </si>
  <si>
    <t>The cost of dealing with water issues was the main reason Sandfire missed all forecasts, along with exploration expense and negative provisional pricing adjustments. Credit Suisse has downgraded to Hold to make two but this leaves six Buys, with brokers praising strong cash flows at spot copper prices.</t>
  </si>
  <si>
    <t>Three brokers cover Eagers and the result was positive enough. The company boasts a strong market position, and a solid back-book of vehicle service programs will boost growth. The outlook for new car sales is nevertheless subdued. Three Holds.</t>
  </si>
  <si>
    <t>With fourbrokers having updated, Ausdrill's result is a clear miss. Guidance was downgraded, underscoring tough conditions. Cash flow was positive but gearing is a concern given ongoing earnings weakness. Four Holds, one Sell.</t>
  </si>
  <si>
    <t>A much improved result from Blackmores caught Morgans by surprise and has prompted an apologetic upgrade to Hold following forecast increases. JP Morgan retains Buy.</t>
  </si>
  <si>
    <t>Two brokers cover iCar and the result slightly beat Morgans, while Credit Suisse does not make it clear whether the result beat or missed. CS notes higher costs but is also more confident in the strategy, and suspects Carsales might move to a controlling stake. Two Buys.</t>
  </si>
  <si>
    <t>Prime posted a modest net beat and brokers praise a solid performance is a soft market, boasting audience share gains and cost controls. Brokers agree the outlook is for flat earnings growth in a still-soft market. Morgans has decided to downgrade to Sell, to leave two Buys, a Hold and a Sell.</t>
  </si>
  <si>
    <t>Three brokers cover Salmat nad two have updated so far for a miss, given cost increases outweighed strong revenue growth. Salmat is repositioning and this will take time, brokers note. Three Holds.</t>
  </si>
  <si>
    <t>Two brokers cover Wide Bay. Macquarie Sell following a miss and notes competition from the bigger lenders are causing headwinds, while Morgans is on Hold and warns of exposure to the Qld property market.</t>
  </si>
  <si>
    <t>Alchemia</t>
  </si>
  <si>
    <t>ACL</t>
  </si>
  <si>
    <t>APN Outdoor Group</t>
  </si>
  <si>
    <t>APO</t>
  </si>
  <si>
    <t>The PAS Group</t>
  </si>
  <si>
    <t>PGR</t>
  </si>
  <si>
    <t>Shine Corporate</t>
  </si>
  <si>
    <t>SHJ</t>
  </si>
  <si>
    <t>Techniche</t>
  </si>
  <si>
    <t>TCN</t>
  </si>
  <si>
    <t>Could Boom go bust? Morgans does not believe so, suggesting that despite tough conditions the company can trade its way out of its debt burden through cash flow and and asset sales. The broker retains a Buy but warns of high risk, and is the only remaining broker to cover the stock.</t>
  </si>
  <si>
    <t xml:space="preserve">There were disparate views on Cabcharge going into the result, and a mix of outcomes suggests in line. No change to one Buy, two Holds and two Sells. The company appears to have gained market share following fee reviews in NSW-Vic but contiunes to face structural challenges from new-style competition. </t>
  </si>
  <si>
    <t>Endeavour's underlying result beat UBS, the one broker covering the stock. With a diverse operating base, low costs and an attractive growth profile, the broker sees the stock as compelling. Buy retained.</t>
  </si>
  <si>
    <t>Macquarie is the only broker covering Galileo and the result was in line. The REIT offers an 8% yield and is trading at an 18% dicount to NTA so the broker retains Buy, warning earnings are exposed to yen movements. Gearing is high but there are no convenants.</t>
  </si>
  <si>
    <t xml:space="preserve">Harvey Norman's result was roughly in line. The Australian franchise business posted a stand-out performance, driven by the improving housing market. Brokers expect this tailwind to continue but ratings come down to perceived valuation. Two downgrades leaves four Buys, one Hold and three Sells. </t>
  </si>
  <si>
    <t>Mantra posted a clear beat and brokers see further earnings upside from new properties and an improving leisure market. The share price is just a bit too rich for two brokers, with UBS downgrading to Hold to make two, against two Buys.</t>
  </si>
  <si>
    <t>Shine's result beat Morgans, the one broker covering the stock. Organic growth and acquisitions should help momentum carry the stock to a full year guidance beat, the broker suggests. Buy retained.</t>
  </si>
  <si>
    <t>Techniche posted weak underlying profit but a gain on currency helped the result beat Morgans, the one broker covering the stock. The broker has upgraded forecasts in line with guidance and retains Buy.</t>
  </si>
  <si>
    <t>Treasury Wine has pulled forward Penfolds release dates and thus showed an apparent clear beat, but we'll call it in line given brokers suggest comparisons are now difficult to determine. A headwind has now been created for the next corresponding period result, and the stock continues to trade with a lingering takeover premium. Four Holds, four Sells.</t>
  </si>
  <si>
    <t>Woolies' result was in line but the negative share price response reflects the company's announced major spending strategy to stop the decline in food &amp; liquor sales, and underperformance against competitors. Masters and Big W also underperformed their peers. With no positives to be found in the numbers, Woolies is now very unloved following four downgrades. Three Holds, five Sells.</t>
  </si>
  <si>
    <t>Patience is required, suggests Morgans, the one broker covering Alchemia. A major write-down of an oncology asset led to a miss. Royalties are expected to flow in FY16 but the broker is concerned about competitive pricing, and retains Hold.</t>
  </si>
  <si>
    <t>APN's result beat UBS, the one broker covering the stock, and also beat the prospectus. The broker retains Buy, considering the stock to be attractive with capital management a medium term possibility.</t>
  </si>
  <si>
    <t>It was a clear miss from Beadell after an operationally difficult 2014, but five from five brokers retain Buy. The dividend was a surprise, and production is expected to stabilise in 2015. Cash flow should be strong.</t>
  </si>
  <si>
    <t>Only one broker covers Carnarvon and Macquarie does not make it clear whether the result beat or missed, only to suggest solid Thai production was offset by the loss on asset sale. The boosted balance sheet will be used to develop the Phoenix gas blocks. Buy retained.</t>
  </si>
  <si>
    <t>Given the uncertainty over the Roy Hill rail contract, NRW has elected to book no margin, leading to a result miss. This suggests possible upside but the risk overhangs, and meanwhile NRW's market remains challenging. Valuation is nevertheless not challenging, hence one upgrade to Hold to make four, with one Buy.</t>
  </si>
  <si>
    <t>Three brokers cover Helloworld and the result missed all three, who retain Hold following downgraded guidance on increased brand investment and weak conditions. Patience is required.</t>
  </si>
  <si>
    <t>Grange's result beat brokers and the dividend was a positive surprise. Pellet premiums remain elevated over a weak iron ore price but despite the possibility of further dividends, brokers find Grange well valued, and at risk of lower iron ore prices. Two Holds, one Sell.</t>
  </si>
  <si>
    <t>PAS' result was weak but in line with December guidance. Management did not reiterate the FY guidance provided in December but Morgan Stanley's valuation remains above the share price despite a significant target price cut, so the one broker covering the stock retains Buy.</t>
  </si>
  <si>
    <t>Allied Healthcare Group</t>
  </si>
  <si>
    <t>AHZ</t>
  </si>
  <si>
    <t>SAR</t>
  </si>
  <si>
    <t>Saracen Mineral Holdings</t>
  </si>
  <si>
    <t>Silver Lake Resources</t>
  </si>
  <si>
    <t>SLR</t>
  </si>
  <si>
    <t>TAP</t>
  </si>
  <si>
    <t>Tap Oil</t>
  </si>
  <si>
    <t>Troy Resources</t>
  </si>
  <si>
    <t>TRY</t>
  </si>
  <si>
    <t>Vita Group</t>
  </si>
  <si>
    <t>VTG</t>
  </si>
  <si>
    <t>Two brokers cover 3P and both retain Buy after a solid beat. Earnings and licence growth exceeded expectations and propsectus guidance has been reaffirmed. A highly scalable, cash generating business offering material earnings growth ahead.</t>
  </si>
  <si>
    <t>Two brokers cover Saracen and one has updated so far. Earnings missed Macquarie but cash was in line. We'll call it in line given an impairment as Whirling Dervish winds down, with Thunderbox feasibility offering a material near term catalyst. Two Buys.</t>
  </si>
  <si>
    <t>Lower oil prices have hit Troy at a time of elevated capex, leading to impairments as well as a currency hit. A renegotiated debt facitlity comes with a production hedge requirement. Two brokers cover Tap but only UBS has updated, retaining Sell. Macquarie is on Hold.</t>
  </si>
  <si>
    <t>Troy's production was strong during the period but low silver prices meant no revenue increase. Troy has decided to impair Casposo given a weak silver outlook which led the company to a miss against Macquarie, the one broker covering the stock. Buy retained, but Casposo needs to perform ahead of Karouni becoming commercial.</t>
  </si>
  <si>
    <t>Three brokers cover Vocation but only one has updated, and Macquarie does not indicate a beat/miss. Creditors have given the company time for a strategic review but significant de-leveraging will be required, and asset sales are needed to reassure auditors the company is a going concern. Low valuation means three Holds.</t>
  </si>
  <si>
    <t>Vita's result solidly beat Morgans, the one broker covering the stock. Strong Telstra store sales and store acquisitions helped. The broker sees multiple medium term growth drivers and retains Buy.</t>
  </si>
  <si>
    <t>Increased costs led Allied to miss Morgans' forecast, the one broker covering the stock. Updates on CardioCel sales and progress with vaccines offer upside catalysts, and the broker retains Buy.</t>
  </si>
  <si>
    <t>Four brokers cover Sliver Lake but only two have updated so far. The result missed on the headline but beat UBS the underlying but Macquarie notes free cash flow was disappointingly negative so we'll call it a miss. UBS retains Buy on valuation against three Holds. As a high cost producer, Silver Lake is highly leveraged to gold price movements but the production outlook is uninspiring.</t>
  </si>
  <si>
    <t>Lindsay Australia</t>
  </si>
  <si>
    <t>LAU</t>
  </si>
  <si>
    <t>Lindsay's result was in line with Morgans, the one broker covering the stock. New transport distribution centres will support growth but while the broker notes an attractive yield and defensive earnings, valuation means Hold retained.</t>
  </si>
  <si>
    <t>Rhinomed</t>
  </si>
  <si>
    <t>RNO</t>
  </si>
  <si>
    <t>Rhinomed's result fell short of Morgans, the one broker covering the stock. The company is nevertheless just reaching commercialisation hence sales volatility should be expected, and the broker expects a rebound in the second half given strength of pre-orders. Buy retained.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</si>
</sst>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u/>
      <sz val="10"/>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0"/>
      <name val="Calibri"/>
      <family val="2"/>
      <scheme val="minor"/>
    </font>
    <font>
      <b/>
      <u/>
      <sz val="10"/>
      <name val="Calibri"/>
      <family val="2"/>
      <scheme val="minor"/>
    </font>
    <font>
      <b/>
      <sz val="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2" fontId="2" fillId="0" borderId="4" xfId="0" applyNumberFormat="1" applyFont="1" applyBorder="1"/>
    <xf numFmtId="0" fontId="2" fillId="0" borderId="5" xfId="0" applyFont="1" applyBorder="1"/>
    <xf numFmtId="2" fontId="2" fillId="0" borderId="6" xfId="0" applyNumberFormat="1" applyFont="1" applyBorder="1"/>
    <xf numFmtId="0" fontId="4" fillId="0" borderId="0" xfId="0" applyFont="1" applyAlignment="1"/>
    <xf numFmtId="0" fontId="2" fillId="0" borderId="0" xfId="0" applyFont="1" applyFill="1" applyBorder="1" applyAlignment="1">
      <alignment vertical="top"/>
    </xf>
    <xf numFmtId="0" fontId="3" fillId="0" borderId="0" xfId="0" applyFont="1" applyFill="1" applyBorder="1" applyAlignment="1">
      <alignment horizontal="center" vertical="top"/>
    </xf>
    <xf numFmtId="0" fontId="5" fillId="0" borderId="0" xfId="0" applyFont="1" applyFill="1" applyBorder="1" applyAlignment="1">
      <alignment horizontal="center" vertical="top"/>
    </xf>
    <xf numFmtId="2" fontId="5" fillId="0" borderId="0" xfId="0" applyNumberFormat="1" applyFont="1" applyFill="1" applyBorder="1" applyAlignment="1">
      <alignment horizontal="center" vertical="top"/>
    </xf>
    <xf numFmtId="2" fontId="2" fillId="0" borderId="0" xfId="0" applyNumberFormat="1" applyFont="1" applyFill="1" applyBorder="1" applyAlignment="1">
      <alignment horizontal="center" vertical="top"/>
    </xf>
    <xf numFmtId="0" fontId="2" fillId="0" borderId="0" xfId="0" applyFont="1" applyBorder="1"/>
    <xf numFmtId="0" fontId="3" fillId="0" borderId="0" xfId="0" applyFont="1" applyBorder="1"/>
    <xf numFmtId="0" fontId="1" fillId="0" borderId="0" xfId="0" applyFont="1" applyBorder="1" applyAlignment="1">
      <alignment horizontal="center"/>
    </xf>
    <xf numFmtId="0" fontId="6" fillId="0" borderId="0" xfId="0" applyFont="1" applyBorder="1" applyAlignment="1">
      <alignment horizontal="center"/>
    </xf>
    <xf numFmtId="0" fontId="5" fillId="0" borderId="0" xfId="0" applyFont="1" applyFill="1" applyBorder="1" applyAlignment="1">
      <alignment vertical="top"/>
    </xf>
    <xf numFmtId="0" fontId="7" fillId="0" borderId="0" xfId="0" applyFont="1" applyFill="1" applyBorder="1" applyAlignment="1">
      <alignment horizontal="center" vertical="top"/>
    </xf>
    <xf numFmtId="0" fontId="5" fillId="0" borderId="0"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2" fontId="5" fillId="0" borderId="0" xfId="0" applyNumberFormat="1" applyFont="1" applyBorder="1" applyAlignment="1">
      <alignment horizontal="center" vertical="top"/>
    </xf>
    <xf numFmtId="0" fontId="2" fillId="0" borderId="0" xfId="0" applyFont="1" applyBorder="1" applyAlignment="1">
      <alignment vertical="top" wrapText="1"/>
    </xf>
    <xf numFmtId="2" fontId="2" fillId="0" borderId="0" xfId="0" applyNumberFormat="1" applyFont="1" applyBorder="1" applyAlignment="1">
      <alignment horizontal="center" vertical="top"/>
    </xf>
    <xf numFmtId="2" fontId="2" fillId="0" borderId="0" xfId="0" applyNumberFormat="1" applyFont="1" applyAlignment="1">
      <alignment horizontal="center" vertical="top"/>
    </xf>
    <xf numFmtId="2" fontId="1" fillId="0" borderId="0" xfId="0" applyNumberFormat="1" applyFont="1" applyBorder="1" applyAlignment="1">
      <alignment horizontal="center" vertical="top"/>
    </xf>
    <xf numFmtId="2" fontId="5" fillId="0" borderId="0" xfId="0" applyNumberFormat="1" applyFont="1" applyAlignment="1">
      <alignment horizontal="center" vertical="top"/>
    </xf>
    <xf numFmtId="0" fontId="1" fillId="0" borderId="0" xfId="0" applyFont="1" applyFill="1" applyBorder="1" applyAlignment="1">
      <alignment vertical="top"/>
    </xf>
    <xf numFmtId="0" fontId="5" fillId="0" borderId="0" xfId="0"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xf numFmtId="0" fontId="3" fillId="0" borderId="0" xfId="0" applyFont="1" applyFill="1" applyBorder="1" applyAlignment="1">
      <alignment horizontal="center"/>
    </xf>
    <xf numFmtId="0" fontId="5" fillId="0" borderId="0" xfId="0" applyFont="1" applyFill="1" applyBorder="1" applyAlignment="1">
      <alignment horizontal="center"/>
    </xf>
    <xf numFmtId="0" fontId="2" fillId="0" borderId="0" xfId="0" applyFont="1" applyAlignment="1"/>
    <xf numFmtId="0" fontId="5" fillId="0" borderId="0" xfId="0" applyFont="1" applyFill="1" applyBorder="1" applyAlignment="1"/>
    <xf numFmtId="0" fontId="7" fillId="0" borderId="0" xfId="0" applyFont="1" applyFill="1" applyBorder="1" applyAlignment="1">
      <alignment horizontal="center"/>
    </xf>
    <xf numFmtId="0" fontId="2" fillId="0" borderId="0" xfId="0" applyFont="1" applyAlignment="1">
      <alignment vertical="top" wrapText="1"/>
    </xf>
    <xf numFmtId="0" fontId="3" fillId="0" borderId="0" xfId="0" applyFont="1" applyBorder="1" applyAlignment="1">
      <alignment vertical="top" wrapText="1"/>
    </xf>
    <xf numFmtId="0" fontId="1" fillId="0" borderId="0" xfId="0" applyFont="1" applyBorder="1" applyAlignment="1">
      <alignment horizontal="center" vertical="top" wrapText="1"/>
    </xf>
    <xf numFmtId="0" fontId="5" fillId="0" borderId="0" xfId="0" applyFont="1" applyAlignment="1">
      <alignment vertical="top" wrapText="1"/>
    </xf>
    <xf numFmtId="0" fontId="2" fillId="0" borderId="0" xfId="0" applyFont="1" applyFill="1" applyBorder="1" applyAlignment="1">
      <alignment wrapText="1"/>
    </xf>
    <xf numFmtId="0" fontId="5" fillId="0" borderId="0" xfId="0" applyFont="1" applyFill="1" applyBorder="1" applyAlignment="1">
      <alignment wrapText="1"/>
    </xf>
    <xf numFmtId="0" fontId="5" fillId="0" borderId="0" xfId="0" applyFont="1" applyFill="1" applyBorder="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vertical="center" wrapText="1"/>
    </xf>
    <xf numFmtId="0" fontId="2" fillId="0" borderId="0" xfId="0" applyFont="1" applyBorder="1" applyAlignment="1">
      <alignment vertical="center" wrapText="1"/>
    </xf>
    <xf numFmtId="0" fontId="2" fillId="0" borderId="7" xfId="0" applyFont="1" applyFill="1" applyBorder="1" applyAlignment="1">
      <alignment vertical="top"/>
    </xf>
    <xf numFmtId="0" fontId="3" fillId="0" borderId="8" xfId="0" applyFont="1" applyFill="1" applyBorder="1" applyAlignment="1">
      <alignment horizontal="center" vertical="top"/>
    </xf>
    <xf numFmtId="0" fontId="2" fillId="0" borderId="8" xfId="0" applyFont="1" applyFill="1" applyBorder="1" applyAlignment="1">
      <alignment horizontal="center" vertical="top"/>
    </xf>
    <xf numFmtId="2" fontId="2" fillId="0" borderId="8" xfId="0" applyNumberFormat="1" applyFont="1" applyFill="1" applyBorder="1" applyAlignment="1">
      <alignment horizontal="center" vertical="top"/>
    </xf>
    <xf numFmtId="0" fontId="2" fillId="0" borderId="9" xfId="0" applyFont="1" applyFill="1" applyBorder="1" applyAlignment="1">
      <alignment vertical="top" wrapText="1"/>
    </xf>
    <xf numFmtId="0" fontId="5" fillId="0" borderId="7" xfId="0" applyFont="1" applyFill="1" applyBorder="1" applyAlignment="1">
      <alignment vertical="top"/>
    </xf>
    <xf numFmtId="0" fontId="7" fillId="0" borderId="8" xfId="0" applyFont="1" applyFill="1" applyBorder="1" applyAlignment="1">
      <alignment horizontal="center" vertical="top"/>
    </xf>
    <xf numFmtId="0" fontId="5" fillId="0" borderId="8" xfId="0" applyFont="1" applyFill="1" applyBorder="1" applyAlignment="1">
      <alignment horizontal="center" vertical="top"/>
    </xf>
    <xf numFmtId="0" fontId="1" fillId="0" borderId="0" xfId="0" applyFont="1" applyBorder="1" applyAlignment="1">
      <alignment horizontal="center" vertical="top"/>
    </xf>
    <xf numFmtId="2" fontId="2" fillId="0" borderId="0" xfId="0" applyNumberFormat="1" applyFont="1" applyBorder="1" applyAlignment="1">
      <alignment horizontal="left" vertical="top" wrapText="1"/>
    </xf>
    <xf numFmtId="1" fontId="2" fillId="0" borderId="0" xfId="0" applyNumberFormat="1" applyFont="1" applyBorder="1" applyAlignment="1">
      <alignment horizontal="left" vertical="top" wrapText="1"/>
    </xf>
    <xf numFmtId="1" fontId="2" fillId="0" borderId="0" xfId="0" applyNumberFormat="1" applyFont="1" applyAlignment="1">
      <alignment horizontal="left" vertical="top" wrapText="1"/>
    </xf>
    <xf numFmtId="0" fontId="2" fillId="0" borderId="0" xfId="0" applyFont="1" applyAlignment="1">
      <alignment horizontal="center" vertical="top"/>
    </xf>
    <xf numFmtId="0" fontId="2" fillId="0" borderId="0" xfId="0" applyFont="1" applyBorder="1" applyAlignment="1">
      <alignment horizontal="center" vertical="top"/>
    </xf>
    <xf numFmtId="2" fontId="2" fillId="0" borderId="8" xfId="0" applyNumberFormat="1"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vertical="top" wrapText="1"/>
    </xf>
    <xf numFmtId="1" fontId="2" fillId="0" borderId="0" xfId="0" applyNumberFormat="1" applyFont="1" applyFill="1" applyBorder="1" applyAlignment="1">
      <alignment horizontal="center" vertical="top"/>
    </xf>
    <xf numFmtId="0" fontId="3" fillId="0" borderId="0" xfId="0" applyFont="1" applyBorder="1" applyAlignment="1">
      <alignment horizontal="center" vertical="top"/>
    </xf>
    <xf numFmtId="0" fontId="2" fillId="0" borderId="7" xfId="0" applyFont="1" applyBorder="1" applyAlignment="1">
      <alignment vertical="top"/>
    </xf>
    <xf numFmtId="0" fontId="3" fillId="0" borderId="8" xfId="0" applyFont="1" applyBorder="1" applyAlignment="1">
      <alignment horizontal="center" vertical="top"/>
    </xf>
    <xf numFmtId="1" fontId="2" fillId="0" borderId="8" xfId="0" applyNumberFormat="1" applyFont="1" applyBorder="1" applyAlignment="1">
      <alignment horizontal="center" vertical="top"/>
    </xf>
    <xf numFmtId="0" fontId="2" fillId="0" borderId="7" xfId="0" applyFont="1" applyFill="1" applyBorder="1" applyAlignment="1">
      <alignment horizontal="left" vertical="top"/>
    </xf>
    <xf numFmtId="0" fontId="2" fillId="0" borderId="7" xfId="0" applyFont="1" applyBorder="1" applyAlignment="1">
      <alignment horizontal="left" vertical="top"/>
    </xf>
    <xf numFmtId="0" fontId="2" fillId="0" borderId="9" xfId="0" applyFont="1" applyBorder="1" applyAlignment="1">
      <alignment horizontal="left" vertical="top" wrapText="1"/>
    </xf>
    <xf numFmtId="0" fontId="5" fillId="2" borderId="8" xfId="0" applyFont="1" applyFill="1" applyBorder="1" applyAlignment="1">
      <alignment horizontal="center" vertical="top"/>
    </xf>
    <xf numFmtId="2" fontId="5" fillId="0" borderId="8" xfId="0" applyNumberFormat="1" applyFont="1" applyFill="1" applyBorder="1" applyAlignment="1">
      <alignment horizontal="center" vertical="top"/>
    </xf>
    <xf numFmtId="0" fontId="5" fillId="0" borderId="8" xfId="0" applyFont="1" applyBorder="1" applyAlignment="1">
      <alignment horizontal="center" vertical="top"/>
    </xf>
    <xf numFmtId="0" fontId="2" fillId="0" borderId="8" xfId="0" applyFont="1" applyBorder="1" applyAlignment="1">
      <alignment vertical="top"/>
    </xf>
    <xf numFmtId="0" fontId="2" fillId="0" borderId="0" xfId="0"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7"/>
  <sheetViews>
    <sheetView tabSelected="1" workbookViewId="0">
      <pane ySplit="11" topLeftCell="A243" activePane="bottomLeft" state="frozen"/>
      <selection pane="bottomLeft" activeCell="A246" sqref="A246"/>
    </sheetView>
  </sheetViews>
  <sheetFormatPr defaultRowHeight="12.75" x14ac:dyDescent="0.2"/>
  <cols>
    <col min="1" max="1" width="24" style="2" customWidth="1"/>
    <col min="2" max="2" width="6.7109375" style="2" customWidth="1"/>
    <col min="3" max="3" width="5.85546875" style="62" customWidth="1"/>
    <col min="4" max="5" width="6.140625" style="2" customWidth="1"/>
    <col min="6" max="7" width="7.140625" style="28" customWidth="1"/>
    <col min="8" max="8" width="85.42578125" style="40" customWidth="1"/>
    <col min="9" max="16384" width="9.140625" style="2"/>
  </cols>
  <sheetData>
    <row r="1" spans="1:12" x14ac:dyDescent="0.2">
      <c r="A1" s="1" t="s">
        <v>5</v>
      </c>
      <c r="B1" s="1"/>
    </row>
    <row r="3" spans="1:12" x14ac:dyDescent="0.2">
      <c r="A3" s="3" t="s">
        <v>122</v>
      </c>
      <c r="B3" s="4">
        <v>318</v>
      </c>
      <c r="C3" s="63"/>
      <c r="D3" s="16"/>
      <c r="E3" s="16"/>
      <c r="F3" s="27"/>
      <c r="G3" s="27"/>
      <c r="H3" s="26" t="s">
        <v>135</v>
      </c>
    </row>
    <row r="4" spans="1:12" x14ac:dyDescent="0.2">
      <c r="A4" s="5" t="s">
        <v>123</v>
      </c>
      <c r="B4" s="6">
        <v>113</v>
      </c>
      <c r="C4" s="63"/>
      <c r="D4" s="16"/>
      <c r="E4" s="16"/>
      <c r="F4" s="27"/>
      <c r="G4" s="27"/>
      <c r="H4" s="61">
        <f>D331</f>
        <v>38</v>
      </c>
    </row>
    <row r="5" spans="1:12" x14ac:dyDescent="0.2">
      <c r="A5" s="5" t="s">
        <v>125</v>
      </c>
      <c r="B5" s="7">
        <f>B4/B3*100</f>
        <v>35.534591194968549</v>
      </c>
      <c r="H5" s="40" t="s">
        <v>136</v>
      </c>
    </row>
    <row r="6" spans="1:12" x14ac:dyDescent="0.2">
      <c r="A6" s="5" t="s">
        <v>124</v>
      </c>
      <c r="B6" s="6">
        <v>82</v>
      </c>
      <c r="C6" s="63"/>
      <c r="D6" s="16"/>
      <c r="E6" s="16"/>
      <c r="F6" s="27"/>
      <c r="G6" s="27"/>
      <c r="H6" s="60">
        <f>E331</f>
        <v>118</v>
      </c>
    </row>
    <row r="7" spans="1:12" x14ac:dyDescent="0.2">
      <c r="A7" s="5" t="s">
        <v>126</v>
      </c>
      <c r="B7" s="7">
        <f>B6/B3*100</f>
        <v>25.786163522012579</v>
      </c>
      <c r="H7" s="40" t="s">
        <v>610</v>
      </c>
    </row>
    <row r="8" spans="1:12" x14ac:dyDescent="0.2">
      <c r="A8" s="8" t="s">
        <v>127</v>
      </c>
      <c r="B8" s="9">
        <f>B4/B6</f>
        <v>1.3780487804878048</v>
      </c>
      <c r="C8" s="63"/>
      <c r="D8" s="16"/>
      <c r="E8" s="16"/>
      <c r="F8" s="27"/>
      <c r="G8" s="27"/>
      <c r="H8" s="59">
        <f>(G331-F331)/F331*100</f>
        <v>5.5664216848427488</v>
      </c>
    </row>
    <row r="9" spans="1:12" x14ac:dyDescent="0.2">
      <c r="A9" s="17"/>
      <c r="B9" s="17"/>
      <c r="C9" s="68"/>
      <c r="D9" s="19" t="s">
        <v>4</v>
      </c>
      <c r="E9" s="19" t="s">
        <v>4</v>
      </c>
      <c r="F9" s="29"/>
      <c r="G9" s="29"/>
      <c r="H9" s="41"/>
    </row>
    <row r="10" spans="1:12" x14ac:dyDescent="0.2">
      <c r="A10" s="18"/>
      <c r="B10" s="18"/>
      <c r="C10" s="58" t="s">
        <v>3</v>
      </c>
      <c r="D10" s="19" t="s">
        <v>129</v>
      </c>
      <c r="E10" s="19" t="s">
        <v>130</v>
      </c>
      <c r="F10" s="29" t="s">
        <v>131</v>
      </c>
      <c r="G10" s="29" t="s">
        <v>133</v>
      </c>
      <c r="H10" s="42"/>
    </row>
    <row r="11" spans="1:12" x14ac:dyDescent="0.2">
      <c r="A11" s="18" t="s">
        <v>0</v>
      </c>
      <c r="B11" s="18" t="s">
        <v>1</v>
      </c>
      <c r="C11" s="58" t="s">
        <v>2</v>
      </c>
      <c r="D11" s="19" t="s">
        <v>128</v>
      </c>
      <c r="E11" s="19" t="s">
        <v>128</v>
      </c>
      <c r="F11" s="29" t="s">
        <v>132</v>
      </c>
      <c r="G11" s="29" t="s">
        <v>132</v>
      </c>
      <c r="H11" s="42" t="s">
        <v>134</v>
      </c>
      <c r="I11" s="10"/>
      <c r="J11" s="10"/>
      <c r="K11" s="10"/>
      <c r="L11" s="10"/>
    </row>
    <row r="12" spans="1:12" ht="25.5" x14ac:dyDescent="0.2">
      <c r="A12" s="55" t="s">
        <v>976</v>
      </c>
      <c r="B12" s="56" t="s">
        <v>977</v>
      </c>
      <c r="C12" s="65" t="s">
        <v>606</v>
      </c>
      <c r="D12" s="57">
        <v>0</v>
      </c>
      <c r="E12" s="57">
        <v>0</v>
      </c>
      <c r="F12" s="64">
        <v>2.1800000000000002</v>
      </c>
      <c r="G12" s="64">
        <v>2.21</v>
      </c>
      <c r="H12" s="66" t="s">
        <v>985</v>
      </c>
      <c r="I12" s="10"/>
      <c r="J12" s="10"/>
      <c r="K12" s="10"/>
      <c r="L12" s="10"/>
    </row>
    <row r="13" spans="1:12" ht="38.25" x14ac:dyDescent="0.2">
      <c r="A13" s="50" t="s">
        <v>137</v>
      </c>
      <c r="B13" s="51" t="s">
        <v>138</v>
      </c>
      <c r="C13" s="65" t="s">
        <v>613</v>
      </c>
      <c r="D13" s="52">
        <v>0</v>
      </c>
      <c r="E13" s="52">
        <v>0</v>
      </c>
      <c r="F13" s="64">
        <v>3</v>
      </c>
      <c r="G13" s="64">
        <v>2.95</v>
      </c>
      <c r="H13" s="66" t="s">
        <v>1076</v>
      </c>
      <c r="I13" s="10"/>
      <c r="J13" s="10"/>
      <c r="K13" s="10"/>
      <c r="L13" s="10"/>
    </row>
    <row r="14" spans="1:12" ht="38.25" x14ac:dyDescent="0.2">
      <c r="A14" s="50" t="s">
        <v>139</v>
      </c>
      <c r="B14" s="51" t="s">
        <v>934</v>
      </c>
      <c r="C14" s="65" t="s">
        <v>613</v>
      </c>
      <c r="D14" s="65">
        <v>1</v>
      </c>
      <c r="E14" s="65">
        <v>0</v>
      </c>
      <c r="F14" s="64" t="s">
        <v>845</v>
      </c>
      <c r="G14" s="64" t="s">
        <v>845</v>
      </c>
      <c r="H14" s="66" t="s">
        <v>935</v>
      </c>
      <c r="I14" s="10"/>
      <c r="J14" s="10"/>
      <c r="K14" s="10"/>
      <c r="L14" s="10"/>
    </row>
    <row r="15" spans="1:12" ht="38.25" x14ac:dyDescent="0.2">
      <c r="A15" s="55" t="s">
        <v>140</v>
      </c>
      <c r="B15" s="56" t="s">
        <v>141</v>
      </c>
      <c r="C15" s="65" t="s">
        <v>606</v>
      </c>
      <c r="D15" s="52">
        <v>0</v>
      </c>
      <c r="E15" s="52">
        <v>2</v>
      </c>
      <c r="F15" s="64">
        <v>2.73</v>
      </c>
      <c r="G15" s="64">
        <v>2.76</v>
      </c>
      <c r="H15" s="66" t="s">
        <v>723</v>
      </c>
      <c r="I15" s="10"/>
      <c r="J15" s="10"/>
      <c r="K15" s="10"/>
      <c r="L15" s="10"/>
    </row>
    <row r="16" spans="1:12" ht="25.5" x14ac:dyDescent="0.2">
      <c r="A16" s="69" t="s">
        <v>751</v>
      </c>
      <c r="B16" s="70" t="s">
        <v>752</v>
      </c>
      <c r="C16" s="65" t="s">
        <v>613</v>
      </c>
      <c r="D16" s="65">
        <v>0</v>
      </c>
      <c r="E16" s="65">
        <v>0</v>
      </c>
      <c r="F16" s="64">
        <v>2.2999999999999998</v>
      </c>
      <c r="G16" s="64">
        <v>2.42</v>
      </c>
      <c r="H16" s="66" t="s">
        <v>763</v>
      </c>
      <c r="I16" s="10"/>
      <c r="J16" s="10"/>
      <c r="K16" s="10"/>
      <c r="L16" s="10"/>
    </row>
    <row r="17" spans="1:12" ht="38.25" x14ac:dyDescent="0.2">
      <c r="A17" s="50" t="s">
        <v>142</v>
      </c>
      <c r="B17" s="51" t="s">
        <v>143</v>
      </c>
      <c r="C17" s="65" t="s">
        <v>611</v>
      </c>
      <c r="D17" s="57">
        <v>0</v>
      </c>
      <c r="E17" s="57">
        <v>0</v>
      </c>
      <c r="F17" s="64">
        <v>0.97</v>
      </c>
      <c r="G17" s="64">
        <v>0.89</v>
      </c>
      <c r="H17" s="66" t="s">
        <v>995</v>
      </c>
      <c r="I17" s="10"/>
      <c r="J17" s="10"/>
      <c r="K17" s="10"/>
      <c r="L17" s="10"/>
    </row>
    <row r="18" spans="1:12" ht="51" x14ac:dyDescent="0.2">
      <c r="A18" s="50" t="s">
        <v>144</v>
      </c>
      <c r="B18" s="51" t="s">
        <v>145</v>
      </c>
      <c r="C18" s="65" t="s">
        <v>613</v>
      </c>
      <c r="D18" s="57">
        <v>1</v>
      </c>
      <c r="E18" s="57">
        <v>0</v>
      </c>
      <c r="F18" s="64">
        <v>3.6</v>
      </c>
      <c r="G18" s="64">
        <v>4.08</v>
      </c>
      <c r="H18" s="66" t="s">
        <v>996</v>
      </c>
      <c r="I18" s="10"/>
      <c r="J18" s="10"/>
      <c r="K18" s="10"/>
      <c r="L18" s="10"/>
    </row>
    <row r="19" spans="1:12" ht="38.25" x14ac:dyDescent="0.2">
      <c r="A19" s="55" t="s">
        <v>146</v>
      </c>
      <c r="B19" s="56" t="s">
        <v>147</v>
      </c>
      <c r="C19" s="65" t="s">
        <v>613</v>
      </c>
      <c r="D19" s="57">
        <v>0</v>
      </c>
      <c r="E19" s="57">
        <v>1</v>
      </c>
      <c r="F19" s="64">
        <v>14.65</v>
      </c>
      <c r="G19" s="64">
        <v>15.21</v>
      </c>
      <c r="H19" s="66" t="s">
        <v>641</v>
      </c>
      <c r="I19" s="10"/>
      <c r="J19" s="10"/>
      <c r="K19" s="10"/>
      <c r="L19" s="10"/>
    </row>
    <row r="20" spans="1:12" ht="38.25" x14ac:dyDescent="0.2">
      <c r="A20" s="50" t="s">
        <v>870</v>
      </c>
      <c r="B20" s="51" t="s">
        <v>148</v>
      </c>
      <c r="C20" s="65" t="s">
        <v>606</v>
      </c>
      <c r="D20" s="57">
        <v>0</v>
      </c>
      <c r="E20" s="57">
        <v>0</v>
      </c>
      <c r="F20" s="64">
        <v>3.59</v>
      </c>
      <c r="G20" s="53">
        <v>3.57</v>
      </c>
      <c r="H20" s="54" t="s">
        <v>902</v>
      </c>
      <c r="I20" s="10"/>
      <c r="J20" s="10"/>
      <c r="K20" s="10"/>
      <c r="L20" s="10"/>
    </row>
    <row r="21" spans="1:12" ht="38.25" x14ac:dyDescent="0.2">
      <c r="A21" s="50" t="s">
        <v>149</v>
      </c>
      <c r="B21" s="51" t="s">
        <v>150</v>
      </c>
      <c r="C21" s="65" t="s">
        <v>613</v>
      </c>
      <c r="D21" s="78">
        <v>0</v>
      </c>
      <c r="E21" s="78">
        <v>0</v>
      </c>
      <c r="F21" s="64" t="s">
        <v>845</v>
      </c>
      <c r="G21" s="64" t="s">
        <v>845</v>
      </c>
      <c r="H21" s="66" t="s">
        <v>962</v>
      </c>
      <c r="I21" s="10"/>
      <c r="J21" s="10"/>
      <c r="K21" s="10"/>
      <c r="L21" s="10"/>
    </row>
    <row r="22" spans="1:12" ht="51" x14ac:dyDescent="0.2">
      <c r="A22" s="69" t="s">
        <v>648</v>
      </c>
      <c r="B22" s="70" t="s">
        <v>649</v>
      </c>
      <c r="C22" s="65" t="s">
        <v>613</v>
      </c>
      <c r="D22" s="65">
        <v>0</v>
      </c>
      <c r="E22" s="65">
        <v>0</v>
      </c>
      <c r="F22" s="64">
        <v>3.27</v>
      </c>
      <c r="G22" s="64">
        <v>3.28</v>
      </c>
      <c r="H22" s="66" t="s">
        <v>660</v>
      </c>
      <c r="I22" s="10"/>
      <c r="J22" s="10"/>
      <c r="K22" s="10"/>
      <c r="L22" s="10"/>
    </row>
    <row r="23" spans="1:12" ht="38.25" x14ac:dyDescent="0.2">
      <c r="A23" s="69" t="s">
        <v>1036</v>
      </c>
      <c r="B23" s="70" t="s">
        <v>1037</v>
      </c>
      <c r="C23" s="65" t="s">
        <v>611</v>
      </c>
      <c r="D23" s="65">
        <v>0</v>
      </c>
      <c r="E23" s="65">
        <v>0</v>
      </c>
      <c r="F23" s="64">
        <v>0.11</v>
      </c>
      <c r="G23" s="64">
        <v>7.0000000000000007E-2</v>
      </c>
      <c r="H23" s="66" t="s">
        <v>1056</v>
      </c>
      <c r="I23" s="10"/>
      <c r="J23" s="10"/>
      <c r="K23" s="10"/>
      <c r="L23" s="10"/>
    </row>
    <row r="24" spans="1:12" ht="38.25" x14ac:dyDescent="0.2">
      <c r="A24" s="50" t="s">
        <v>151</v>
      </c>
      <c r="B24" s="51" t="s">
        <v>152</v>
      </c>
      <c r="C24" s="65" t="s">
        <v>611</v>
      </c>
      <c r="D24" s="57">
        <v>0</v>
      </c>
      <c r="E24" s="57">
        <v>0</v>
      </c>
      <c r="F24" s="64">
        <v>2.88</v>
      </c>
      <c r="G24" s="53">
        <v>3.08</v>
      </c>
      <c r="H24" s="54" t="s">
        <v>616</v>
      </c>
      <c r="I24" s="10"/>
      <c r="J24" s="10"/>
      <c r="K24" s="10"/>
      <c r="L24" s="10"/>
    </row>
    <row r="25" spans="1:12" ht="25.5" x14ac:dyDescent="0.2">
      <c r="A25" s="50" t="s">
        <v>153</v>
      </c>
      <c r="B25" s="51" t="s">
        <v>154</v>
      </c>
      <c r="C25" s="65" t="s">
        <v>606</v>
      </c>
      <c r="D25" s="57">
        <v>0</v>
      </c>
      <c r="E25" s="57">
        <v>0</v>
      </c>
      <c r="F25" s="64">
        <v>0.8</v>
      </c>
      <c r="G25" s="64">
        <v>0.8</v>
      </c>
      <c r="H25" s="66" t="s">
        <v>661</v>
      </c>
      <c r="I25" s="10"/>
      <c r="J25" s="10"/>
      <c r="K25" s="10"/>
      <c r="L25" s="10"/>
    </row>
    <row r="26" spans="1:12" ht="25.5" x14ac:dyDescent="0.2">
      <c r="A26" s="69" t="s">
        <v>1064</v>
      </c>
      <c r="B26" s="70" t="s">
        <v>1065</v>
      </c>
      <c r="C26" s="65" t="s">
        <v>611</v>
      </c>
      <c r="D26" s="65">
        <v>0</v>
      </c>
      <c r="E26" s="65">
        <v>0</v>
      </c>
      <c r="F26" s="64">
        <v>0.23</v>
      </c>
      <c r="G26" s="64">
        <v>0.22</v>
      </c>
      <c r="H26" s="66" t="s">
        <v>1082</v>
      </c>
      <c r="I26" s="10"/>
      <c r="J26" s="10"/>
      <c r="K26" s="10"/>
      <c r="L26" s="10"/>
    </row>
    <row r="27" spans="1:12" ht="51" x14ac:dyDescent="0.2">
      <c r="A27" s="50" t="s">
        <v>155</v>
      </c>
      <c r="B27" s="51" t="s">
        <v>156</v>
      </c>
      <c r="C27" s="65" t="s">
        <v>611</v>
      </c>
      <c r="D27" s="57">
        <v>0</v>
      </c>
      <c r="E27" s="57">
        <v>1</v>
      </c>
      <c r="F27" s="64">
        <v>2.06</v>
      </c>
      <c r="G27" s="64">
        <v>2.08</v>
      </c>
      <c r="H27" s="66" t="s">
        <v>998</v>
      </c>
      <c r="I27" s="10"/>
      <c r="J27" s="10"/>
      <c r="K27" s="10"/>
      <c r="L27" s="10"/>
    </row>
    <row r="28" spans="1:12" ht="38.25" x14ac:dyDescent="0.2">
      <c r="A28" s="50" t="s">
        <v>157</v>
      </c>
      <c r="B28" s="51" t="s">
        <v>158</v>
      </c>
      <c r="C28" s="65" t="s">
        <v>611</v>
      </c>
      <c r="D28" s="57">
        <v>0</v>
      </c>
      <c r="E28" s="57">
        <v>1</v>
      </c>
      <c r="F28" s="64">
        <v>2.36</v>
      </c>
      <c r="G28" s="64">
        <v>2.72</v>
      </c>
      <c r="H28" s="66" t="s">
        <v>823</v>
      </c>
      <c r="I28" s="10"/>
      <c r="J28" s="10"/>
      <c r="K28" s="10"/>
      <c r="L28" s="10"/>
    </row>
    <row r="29" spans="1:12" ht="51" x14ac:dyDescent="0.2">
      <c r="A29" s="50" t="s">
        <v>159</v>
      </c>
      <c r="B29" s="51" t="s">
        <v>160</v>
      </c>
      <c r="C29" s="65" t="s">
        <v>606</v>
      </c>
      <c r="D29" s="52">
        <v>1</v>
      </c>
      <c r="E29" s="52">
        <v>0</v>
      </c>
      <c r="F29" s="64">
        <v>12.75</v>
      </c>
      <c r="G29" s="64">
        <v>13.35</v>
      </c>
      <c r="H29" s="66" t="s">
        <v>700</v>
      </c>
      <c r="I29" s="10"/>
      <c r="J29" s="10"/>
      <c r="K29" s="10"/>
      <c r="L29" s="10"/>
    </row>
    <row r="30" spans="1:12" ht="51" x14ac:dyDescent="0.2">
      <c r="A30" s="50" t="s">
        <v>161</v>
      </c>
      <c r="B30" s="51" t="s">
        <v>161</v>
      </c>
      <c r="C30" s="65" t="s">
        <v>613</v>
      </c>
      <c r="D30" s="57">
        <v>0</v>
      </c>
      <c r="E30" s="57">
        <v>2</v>
      </c>
      <c r="F30" s="64">
        <v>5.74</v>
      </c>
      <c r="G30" s="64">
        <v>6.45</v>
      </c>
      <c r="H30" s="66" t="s">
        <v>764</v>
      </c>
      <c r="I30" s="10"/>
      <c r="J30" s="10"/>
      <c r="K30" s="10"/>
      <c r="L30" s="10"/>
    </row>
    <row r="31" spans="1:12" ht="51" x14ac:dyDescent="0.2">
      <c r="A31" s="50" t="s">
        <v>162</v>
      </c>
      <c r="B31" s="51" t="s">
        <v>163</v>
      </c>
      <c r="C31" s="65" t="s">
        <v>613</v>
      </c>
      <c r="D31" s="52">
        <v>1</v>
      </c>
      <c r="E31" s="52">
        <v>3</v>
      </c>
      <c r="F31" s="64">
        <v>21.86</v>
      </c>
      <c r="G31" s="64">
        <v>24.61</v>
      </c>
      <c r="H31" s="66" t="s">
        <v>622</v>
      </c>
      <c r="I31" s="10"/>
      <c r="J31" s="10"/>
      <c r="K31" s="10"/>
      <c r="L31" s="10"/>
    </row>
    <row r="32" spans="1:12" ht="38.25" x14ac:dyDescent="0.2">
      <c r="A32" s="55" t="s">
        <v>164</v>
      </c>
      <c r="B32" s="56" t="s">
        <v>165</v>
      </c>
      <c r="C32" s="65" t="s">
        <v>613</v>
      </c>
      <c r="D32" s="57">
        <v>0</v>
      </c>
      <c r="E32" s="57">
        <v>0</v>
      </c>
      <c r="F32" s="64">
        <v>5.82</v>
      </c>
      <c r="G32" s="64">
        <v>6.79</v>
      </c>
      <c r="H32" s="66" t="s">
        <v>1029</v>
      </c>
      <c r="I32" s="10"/>
      <c r="J32" s="10"/>
      <c r="K32" s="10"/>
      <c r="L32" s="10"/>
    </row>
    <row r="33" spans="1:12" ht="38.25" x14ac:dyDescent="0.2">
      <c r="A33" s="50" t="s">
        <v>166</v>
      </c>
      <c r="B33" s="51" t="s">
        <v>167</v>
      </c>
      <c r="C33" s="65" t="s">
        <v>613</v>
      </c>
      <c r="D33" s="57">
        <v>1</v>
      </c>
      <c r="E33" s="57">
        <v>0</v>
      </c>
      <c r="F33" s="64">
        <v>7.45</v>
      </c>
      <c r="G33" s="64">
        <v>8.6199999999999992</v>
      </c>
      <c r="H33" s="66" t="s">
        <v>1008</v>
      </c>
      <c r="I33" s="10"/>
      <c r="J33" s="10"/>
      <c r="K33" s="10"/>
      <c r="L33" s="10"/>
    </row>
    <row r="34" spans="1:12" ht="38.25" x14ac:dyDescent="0.2">
      <c r="A34" s="50" t="s">
        <v>168</v>
      </c>
      <c r="B34" s="51" t="s">
        <v>169</v>
      </c>
      <c r="C34" s="65" t="s">
        <v>606</v>
      </c>
      <c r="D34" s="57">
        <v>0</v>
      </c>
      <c r="E34" s="57">
        <v>0</v>
      </c>
      <c r="F34" s="64">
        <v>0.74</v>
      </c>
      <c r="G34" s="64">
        <v>0.83</v>
      </c>
      <c r="H34" s="66" t="s">
        <v>668</v>
      </c>
      <c r="I34" s="10"/>
      <c r="J34" s="10"/>
      <c r="K34" s="10"/>
      <c r="L34" s="10"/>
    </row>
    <row r="35" spans="1:12" ht="25.5" x14ac:dyDescent="0.2">
      <c r="A35" s="69" t="s">
        <v>1038</v>
      </c>
      <c r="B35" s="70" t="s">
        <v>1039</v>
      </c>
      <c r="C35" s="65" t="s">
        <v>613</v>
      </c>
      <c r="D35" s="65">
        <v>0</v>
      </c>
      <c r="E35" s="65">
        <v>0</v>
      </c>
      <c r="F35" s="64">
        <v>2.7</v>
      </c>
      <c r="G35" s="64">
        <v>3.15</v>
      </c>
      <c r="H35" s="66" t="s">
        <v>1057</v>
      </c>
      <c r="I35" s="10"/>
      <c r="J35" s="10"/>
      <c r="K35" s="10"/>
      <c r="L35" s="10"/>
    </row>
    <row r="36" spans="1:12" ht="38.25" x14ac:dyDescent="0.2">
      <c r="A36" s="50" t="s">
        <v>170</v>
      </c>
      <c r="B36" s="51" t="s">
        <v>171</v>
      </c>
      <c r="C36" s="65" t="s">
        <v>611</v>
      </c>
      <c r="D36" s="57">
        <v>0</v>
      </c>
      <c r="E36" s="57">
        <v>0</v>
      </c>
      <c r="F36" s="64">
        <v>11.89</v>
      </c>
      <c r="G36" s="64">
        <v>12.32</v>
      </c>
      <c r="H36" s="66" t="s">
        <v>724</v>
      </c>
      <c r="I36" s="10"/>
      <c r="J36" s="10"/>
      <c r="K36" s="10"/>
      <c r="L36" s="10"/>
    </row>
    <row r="37" spans="1:12" ht="38.25" x14ac:dyDescent="0.2">
      <c r="A37" s="50" t="s">
        <v>172</v>
      </c>
      <c r="B37" s="51" t="s">
        <v>173</v>
      </c>
      <c r="C37" s="65" t="s">
        <v>611</v>
      </c>
      <c r="D37" s="57">
        <v>0</v>
      </c>
      <c r="E37" s="57">
        <v>1</v>
      </c>
      <c r="F37" s="64">
        <v>3.18</v>
      </c>
      <c r="G37" s="64">
        <v>2.66</v>
      </c>
      <c r="H37" s="66" t="s">
        <v>725</v>
      </c>
      <c r="I37" s="10"/>
      <c r="J37" s="10"/>
      <c r="K37" s="10"/>
      <c r="L37" s="10"/>
    </row>
    <row r="38" spans="1:12" ht="38.25" x14ac:dyDescent="0.2">
      <c r="A38" s="50" t="s">
        <v>174</v>
      </c>
      <c r="B38" s="51" t="s">
        <v>175</v>
      </c>
      <c r="C38" s="65" t="s">
        <v>606</v>
      </c>
      <c r="D38" s="57">
        <v>0</v>
      </c>
      <c r="E38" s="57">
        <v>0</v>
      </c>
      <c r="F38" s="64">
        <v>0.24</v>
      </c>
      <c r="G38" s="64">
        <v>0.23</v>
      </c>
      <c r="H38" s="66" t="s">
        <v>726</v>
      </c>
      <c r="I38" s="10"/>
      <c r="J38" s="10"/>
      <c r="K38" s="10"/>
      <c r="L38" s="10"/>
    </row>
    <row r="39" spans="1:12" ht="38.25" x14ac:dyDescent="0.2">
      <c r="A39" s="50" t="s">
        <v>176</v>
      </c>
      <c r="B39" s="51" t="s">
        <v>177</v>
      </c>
      <c r="C39" s="65" t="s">
        <v>613</v>
      </c>
      <c r="D39" s="57">
        <v>0</v>
      </c>
      <c r="E39" s="57">
        <v>0</v>
      </c>
      <c r="F39" s="64">
        <v>1.97</v>
      </c>
      <c r="G39" s="53">
        <v>2.0299999999999998</v>
      </c>
      <c r="H39" s="54" t="s">
        <v>883</v>
      </c>
      <c r="I39" s="10"/>
      <c r="J39" s="10"/>
      <c r="K39" s="10"/>
      <c r="L39" s="10"/>
    </row>
    <row r="40" spans="1:12" ht="51" x14ac:dyDescent="0.2">
      <c r="A40" s="50" t="s">
        <v>178</v>
      </c>
      <c r="B40" s="51" t="s">
        <v>179</v>
      </c>
      <c r="C40" s="65" t="s">
        <v>606</v>
      </c>
      <c r="D40" s="57">
        <v>0</v>
      </c>
      <c r="E40" s="57">
        <v>0</v>
      </c>
      <c r="F40" s="64">
        <v>7.04</v>
      </c>
      <c r="G40" s="64">
        <v>7.04</v>
      </c>
      <c r="H40" s="66" t="s">
        <v>701</v>
      </c>
      <c r="I40" s="10"/>
      <c r="J40" s="10"/>
      <c r="K40" s="10"/>
      <c r="L40" s="10"/>
    </row>
    <row r="41" spans="1:12" ht="25.5" x14ac:dyDescent="0.2">
      <c r="A41" s="55" t="s">
        <v>967</v>
      </c>
      <c r="B41" s="56" t="s">
        <v>968</v>
      </c>
      <c r="C41" s="65" t="s">
        <v>606</v>
      </c>
      <c r="D41" s="57">
        <v>0</v>
      </c>
      <c r="E41" s="57">
        <v>0</v>
      </c>
      <c r="F41" s="64">
        <v>1.1599999999999999</v>
      </c>
      <c r="G41" s="64">
        <v>1.31</v>
      </c>
      <c r="H41" s="66" t="s">
        <v>980</v>
      </c>
      <c r="I41" s="10"/>
      <c r="J41" s="10"/>
      <c r="K41" s="10"/>
      <c r="L41" s="10"/>
    </row>
    <row r="42" spans="1:12" ht="25.5" x14ac:dyDescent="0.2">
      <c r="A42" s="50" t="s">
        <v>180</v>
      </c>
      <c r="B42" s="51" t="s">
        <v>181</v>
      </c>
      <c r="C42" s="65" t="s">
        <v>606</v>
      </c>
      <c r="D42" s="75">
        <v>0</v>
      </c>
      <c r="E42" s="75">
        <v>0</v>
      </c>
      <c r="F42" s="64">
        <v>4.8600000000000003</v>
      </c>
      <c r="G42" s="64">
        <v>4.8099999999999996</v>
      </c>
      <c r="H42" s="66" t="s">
        <v>803</v>
      </c>
      <c r="I42" s="10"/>
      <c r="J42" s="10"/>
      <c r="K42" s="10"/>
      <c r="L42" s="10"/>
    </row>
    <row r="43" spans="1:12" ht="38.25" x14ac:dyDescent="0.2">
      <c r="A43" s="50" t="s">
        <v>182</v>
      </c>
      <c r="B43" s="51" t="s">
        <v>183</v>
      </c>
      <c r="C43" s="65" t="s">
        <v>606</v>
      </c>
      <c r="D43" s="52">
        <v>0</v>
      </c>
      <c r="E43" s="52">
        <v>0</v>
      </c>
      <c r="F43" s="64">
        <v>36.71</v>
      </c>
      <c r="G43" s="64">
        <v>37.700000000000003</v>
      </c>
      <c r="H43" s="66" t="s">
        <v>653</v>
      </c>
      <c r="I43" s="10"/>
      <c r="J43" s="10"/>
      <c r="K43" s="10"/>
      <c r="L43" s="10"/>
    </row>
    <row r="44" spans="1:12" ht="38.25" x14ac:dyDescent="0.2">
      <c r="A44" s="50" t="s">
        <v>184</v>
      </c>
      <c r="B44" s="51" t="s">
        <v>185</v>
      </c>
      <c r="C44" s="65" t="s">
        <v>611</v>
      </c>
      <c r="D44" s="57">
        <v>0</v>
      </c>
      <c r="E44" s="57">
        <v>0</v>
      </c>
      <c r="F44" s="64">
        <v>0.17</v>
      </c>
      <c r="G44" s="53">
        <v>0.17</v>
      </c>
      <c r="H44" s="54" t="s">
        <v>884</v>
      </c>
      <c r="I44" s="10"/>
      <c r="J44" s="10"/>
      <c r="K44" s="10"/>
      <c r="L44" s="10"/>
    </row>
    <row r="45" spans="1:12" ht="51" x14ac:dyDescent="0.2">
      <c r="A45" s="50" t="s">
        <v>186</v>
      </c>
      <c r="B45" s="51" t="s">
        <v>187</v>
      </c>
      <c r="C45" s="65" t="s">
        <v>611</v>
      </c>
      <c r="D45" s="57">
        <v>0</v>
      </c>
      <c r="E45" s="57">
        <v>1</v>
      </c>
      <c r="F45" s="64">
        <v>5.26</v>
      </c>
      <c r="G45" s="64">
        <v>5.25</v>
      </c>
      <c r="H45" s="66" t="s">
        <v>683</v>
      </c>
      <c r="I45" s="10"/>
      <c r="J45" s="10"/>
      <c r="K45" s="10"/>
      <c r="L45" s="10"/>
    </row>
    <row r="46" spans="1:12" ht="38.25" x14ac:dyDescent="0.2">
      <c r="A46" s="50" t="s">
        <v>188</v>
      </c>
      <c r="B46" s="51" t="s">
        <v>189</v>
      </c>
      <c r="C46" s="65" t="s">
        <v>611</v>
      </c>
      <c r="D46" s="52">
        <v>0</v>
      </c>
      <c r="E46" s="52">
        <v>0</v>
      </c>
      <c r="F46" s="64">
        <v>0.69</v>
      </c>
      <c r="G46" s="64">
        <v>0.51</v>
      </c>
      <c r="H46" s="66" t="s">
        <v>1030</v>
      </c>
      <c r="I46" s="10"/>
      <c r="J46" s="10"/>
      <c r="K46" s="10"/>
      <c r="L46" s="10"/>
    </row>
    <row r="47" spans="1:12" ht="38.25" x14ac:dyDescent="0.2">
      <c r="A47" s="50" t="s">
        <v>190</v>
      </c>
      <c r="B47" s="51" t="s">
        <v>191</v>
      </c>
      <c r="C47" s="65" t="s">
        <v>606</v>
      </c>
      <c r="D47" s="57">
        <v>0</v>
      </c>
      <c r="E47" s="57">
        <v>0</v>
      </c>
      <c r="F47" s="64">
        <v>0.69</v>
      </c>
      <c r="G47" s="64">
        <v>0.67</v>
      </c>
      <c r="H47" s="66" t="s">
        <v>727</v>
      </c>
      <c r="I47" s="10"/>
      <c r="J47" s="10"/>
      <c r="K47" s="10"/>
      <c r="L47" s="10"/>
    </row>
    <row r="48" spans="1:12" ht="38.25" x14ac:dyDescent="0.2">
      <c r="A48" s="50" t="s">
        <v>192</v>
      </c>
      <c r="B48" s="51" t="s">
        <v>193</v>
      </c>
      <c r="C48" s="65" t="s">
        <v>613</v>
      </c>
      <c r="D48" s="52">
        <v>0</v>
      </c>
      <c r="E48" s="52">
        <v>0</v>
      </c>
      <c r="F48" s="64">
        <v>1.5</v>
      </c>
      <c r="G48" s="64">
        <v>1.74</v>
      </c>
      <c r="H48" s="66" t="s">
        <v>997</v>
      </c>
      <c r="I48" s="10"/>
      <c r="J48" s="10"/>
      <c r="K48" s="10"/>
      <c r="L48" s="10"/>
    </row>
    <row r="49" spans="1:12" ht="38.25" x14ac:dyDescent="0.2">
      <c r="A49" s="50" t="s">
        <v>194</v>
      </c>
      <c r="B49" s="51" t="s">
        <v>195</v>
      </c>
      <c r="C49" s="65" t="s">
        <v>606</v>
      </c>
      <c r="D49" s="57">
        <v>0</v>
      </c>
      <c r="E49" s="57">
        <v>0</v>
      </c>
      <c r="F49" s="64">
        <v>10.47</v>
      </c>
      <c r="G49" s="64">
        <v>10.029999999999999</v>
      </c>
      <c r="H49" s="66" t="s">
        <v>936</v>
      </c>
      <c r="I49" s="10"/>
      <c r="J49" s="10"/>
      <c r="K49" s="10"/>
      <c r="L49" s="10"/>
    </row>
    <row r="50" spans="1:12" ht="38.25" x14ac:dyDescent="0.2">
      <c r="A50" s="69" t="s">
        <v>196</v>
      </c>
      <c r="B50" s="70" t="s">
        <v>197</v>
      </c>
      <c r="C50" s="65" t="s">
        <v>613</v>
      </c>
      <c r="D50" s="65">
        <v>0</v>
      </c>
      <c r="E50" s="65">
        <v>0</v>
      </c>
      <c r="F50" s="64">
        <v>0</v>
      </c>
      <c r="G50" s="64">
        <v>0</v>
      </c>
      <c r="H50" s="66" t="s">
        <v>626</v>
      </c>
      <c r="I50" s="10"/>
      <c r="J50" s="10"/>
      <c r="K50" s="10"/>
      <c r="L50" s="10"/>
    </row>
    <row r="51" spans="1:12" ht="51" x14ac:dyDescent="0.2">
      <c r="A51" s="50" t="s">
        <v>198</v>
      </c>
      <c r="B51" s="51" t="s">
        <v>199</v>
      </c>
      <c r="C51" s="65" t="s">
        <v>606</v>
      </c>
      <c r="D51" s="57">
        <v>0</v>
      </c>
      <c r="E51" s="57">
        <v>0</v>
      </c>
      <c r="F51" s="64">
        <v>4.13</v>
      </c>
      <c r="G51" s="64">
        <v>4.1900000000000004</v>
      </c>
      <c r="H51" s="66" t="s">
        <v>678</v>
      </c>
      <c r="I51" s="10"/>
      <c r="J51" s="10"/>
      <c r="K51" s="10"/>
      <c r="L51" s="10"/>
    </row>
    <row r="52" spans="1:12" ht="38.25" x14ac:dyDescent="0.2">
      <c r="A52" s="50" t="s">
        <v>200</v>
      </c>
      <c r="B52" s="51" t="s">
        <v>201</v>
      </c>
      <c r="C52" s="65" t="s">
        <v>613</v>
      </c>
      <c r="D52" s="57">
        <v>0</v>
      </c>
      <c r="E52" s="57">
        <v>0</v>
      </c>
      <c r="F52" s="64">
        <v>2.4500000000000002</v>
      </c>
      <c r="G52" s="64">
        <v>2.75</v>
      </c>
      <c r="H52" s="66" t="s">
        <v>728</v>
      </c>
      <c r="I52" s="10"/>
      <c r="J52" s="10"/>
      <c r="K52" s="10"/>
      <c r="L52" s="10"/>
    </row>
    <row r="53" spans="1:12" ht="51" x14ac:dyDescent="0.2">
      <c r="A53" s="50" t="s">
        <v>202</v>
      </c>
      <c r="B53" s="51" t="s">
        <v>202</v>
      </c>
      <c r="C53" s="65" t="s">
        <v>611</v>
      </c>
      <c r="D53" s="57">
        <v>0</v>
      </c>
      <c r="E53" s="57">
        <v>0</v>
      </c>
      <c r="F53" s="64">
        <v>1.6</v>
      </c>
      <c r="G53" s="64">
        <v>1.62</v>
      </c>
      <c r="H53" s="66" t="s">
        <v>937</v>
      </c>
      <c r="I53" s="10"/>
      <c r="J53" s="10"/>
      <c r="K53" s="10"/>
      <c r="L53" s="10"/>
    </row>
    <row r="54" spans="1:12" ht="38.25" x14ac:dyDescent="0.2">
      <c r="A54" s="69" t="s">
        <v>825</v>
      </c>
      <c r="B54" s="70" t="s">
        <v>826</v>
      </c>
      <c r="C54" s="65" t="s">
        <v>611</v>
      </c>
      <c r="D54" s="65">
        <v>0</v>
      </c>
      <c r="E54" s="65">
        <v>0</v>
      </c>
      <c r="F54" s="64">
        <v>0.73</v>
      </c>
      <c r="G54" s="64">
        <v>0.65</v>
      </c>
      <c r="H54" s="66" t="s">
        <v>848</v>
      </c>
      <c r="I54" s="10"/>
      <c r="J54" s="10"/>
      <c r="K54" s="10"/>
      <c r="L54" s="10"/>
    </row>
    <row r="55" spans="1:12" ht="38.25" x14ac:dyDescent="0.2">
      <c r="A55" s="55" t="s">
        <v>203</v>
      </c>
      <c r="B55" s="56" t="s">
        <v>204</v>
      </c>
      <c r="C55" s="65" t="s">
        <v>611</v>
      </c>
      <c r="D55" s="57">
        <v>0</v>
      </c>
      <c r="E55" s="57">
        <v>1</v>
      </c>
      <c r="F55" s="64">
        <v>0.54</v>
      </c>
      <c r="G55" s="53">
        <v>0.51</v>
      </c>
      <c r="H55" s="54" t="s">
        <v>903</v>
      </c>
      <c r="I55" s="10"/>
      <c r="J55" s="10"/>
      <c r="K55" s="10"/>
      <c r="L55" s="10"/>
    </row>
    <row r="56" spans="1:12" ht="63.75" x14ac:dyDescent="0.2">
      <c r="A56" s="50" t="s">
        <v>205</v>
      </c>
      <c r="B56" s="51" t="s">
        <v>206</v>
      </c>
      <c r="C56" s="65" t="s">
        <v>611</v>
      </c>
      <c r="D56" s="57">
        <v>0</v>
      </c>
      <c r="E56" s="57">
        <v>0</v>
      </c>
      <c r="F56" s="64">
        <v>1.1299999999999999</v>
      </c>
      <c r="G56" s="64">
        <v>1.1499999999999999</v>
      </c>
      <c r="H56" s="66" t="s">
        <v>860</v>
      </c>
      <c r="I56" s="10"/>
      <c r="J56" s="10"/>
      <c r="K56" s="10"/>
      <c r="L56" s="10"/>
    </row>
    <row r="57" spans="1:12" ht="25.5" x14ac:dyDescent="0.2">
      <c r="A57" s="69" t="s">
        <v>753</v>
      </c>
      <c r="B57" s="70" t="s">
        <v>754</v>
      </c>
      <c r="C57" s="65" t="s">
        <v>606</v>
      </c>
      <c r="D57" s="65">
        <v>0</v>
      </c>
      <c r="E57" s="65">
        <v>0</v>
      </c>
      <c r="F57" s="64">
        <v>1.51</v>
      </c>
      <c r="G57" s="64">
        <v>1.89</v>
      </c>
      <c r="H57" s="66" t="s">
        <v>765</v>
      </c>
      <c r="I57" s="10"/>
      <c r="J57" s="10"/>
      <c r="K57" s="10"/>
      <c r="L57" s="10"/>
    </row>
    <row r="58" spans="1:12" ht="38.25" x14ac:dyDescent="0.2">
      <c r="A58" s="50" t="s">
        <v>207</v>
      </c>
      <c r="B58" s="51" t="s">
        <v>208</v>
      </c>
      <c r="C58" s="65" t="s">
        <v>611</v>
      </c>
      <c r="D58" s="52">
        <v>0</v>
      </c>
      <c r="E58" s="52">
        <v>0</v>
      </c>
      <c r="F58" s="64">
        <v>0.62</v>
      </c>
      <c r="G58" s="64">
        <v>0.56999999999999995</v>
      </c>
      <c r="H58" s="66" t="s">
        <v>1058</v>
      </c>
      <c r="I58" s="10"/>
      <c r="J58" s="10"/>
      <c r="K58" s="10"/>
      <c r="L58" s="10"/>
    </row>
    <row r="59" spans="1:12" ht="38.25" x14ac:dyDescent="0.2">
      <c r="A59" s="73" t="s">
        <v>711</v>
      </c>
      <c r="B59" s="70" t="s">
        <v>712</v>
      </c>
      <c r="C59" s="65" t="s">
        <v>611</v>
      </c>
      <c r="D59" s="65">
        <v>0</v>
      </c>
      <c r="E59" s="65">
        <v>0</v>
      </c>
      <c r="F59" s="65">
        <v>4.8499999999999996</v>
      </c>
      <c r="G59" s="64">
        <v>4.8</v>
      </c>
      <c r="H59" s="74" t="s">
        <v>729</v>
      </c>
      <c r="I59" s="10"/>
      <c r="J59" s="10"/>
      <c r="K59" s="10"/>
      <c r="L59" s="10"/>
    </row>
    <row r="60" spans="1:12" ht="51" x14ac:dyDescent="0.2">
      <c r="A60" s="50" t="s">
        <v>209</v>
      </c>
      <c r="B60" s="51" t="s">
        <v>210</v>
      </c>
      <c r="C60" s="65" t="s">
        <v>611</v>
      </c>
      <c r="D60" s="52">
        <v>0</v>
      </c>
      <c r="E60" s="52">
        <v>1</v>
      </c>
      <c r="F60" s="64">
        <v>12.67</v>
      </c>
      <c r="G60" s="64">
        <v>13.06</v>
      </c>
      <c r="H60" s="66" t="s">
        <v>684</v>
      </c>
      <c r="I60" s="10"/>
      <c r="J60" s="10"/>
      <c r="K60" s="10"/>
      <c r="L60" s="10"/>
    </row>
    <row r="61" spans="1:12" ht="51" x14ac:dyDescent="0.2">
      <c r="A61" s="50" t="s">
        <v>211</v>
      </c>
      <c r="B61" s="51" t="s">
        <v>212</v>
      </c>
      <c r="C61" s="65" t="s">
        <v>613</v>
      </c>
      <c r="D61" s="57">
        <v>1</v>
      </c>
      <c r="E61" s="57">
        <v>2</v>
      </c>
      <c r="F61" s="64">
        <v>34.08</v>
      </c>
      <c r="G61" s="53">
        <v>35.450000000000003</v>
      </c>
      <c r="H61" s="54" t="s">
        <v>885</v>
      </c>
      <c r="I61" s="10"/>
      <c r="J61" s="10"/>
      <c r="K61" s="10"/>
      <c r="L61" s="10"/>
    </row>
    <row r="62" spans="1:12" ht="38.25" x14ac:dyDescent="0.2">
      <c r="A62" s="69" t="s">
        <v>789</v>
      </c>
      <c r="B62" s="70" t="s">
        <v>790</v>
      </c>
      <c r="C62" s="65" t="s">
        <v>611</v>
      </c>
      <c r="D62" s="65">
        <v>0</v>
      </c>
      <c r="E62" s="65">
        <v>0</v>
      </c>
      <c r="F62" s="64">
        <v>0.95</v>
      </c>
      <c r="G62" s="64">
        <v>0.97</v>
      </c>
      <c r="H62" s="66" t="s">
        <v>824</v>
      </c>
      <c r="I62" s="10"/>
      <c r="J62" s="10"/>
      <c r="K62" s="10"/>
      <c r="L62" s="10"/>
    </row>
    <row r="63" spans="1:12" ht="25.5" x14ac:dyDescent="0.2">
      <c r="A63" s="55" t="s">
        <v>213</v>
      </c>
      <c r="B63" s="56" t="s">
        <v>214</v>
      </c>
      <c r="C63" s="65" t="s">
        <v>606</v>
      </c>
      <c r="D63" s="57">
        <v>0</v>
      </c>
      <c r="E63" s="57">
        <v>0</v>
      </c>
      <c r="F63" s="64">
        <v>0.65</v>
      </c>
      <c r="G63" s="64">
        <v>0.68</v>
      </c>
      <c r="H63" s="66" t="s">
        <v>1005</v>
      </c>
      <c r="I63" s="10"/>
      <c r="J63" s="10"/>
      <c r="K63" s="10"/>
      <c r="L63" s="10"/>
    </row>
    <row r="64" spans="1:12" ht="25.5" x14ac:dyDescent="0.2">
      <c r="A64" s="55" t="s">
        <v>215</v>
      </c>
      <c r="B64" s="56" t="s">
        <v>216</v>
      </c>
      <c r="C64" s="65" t="s">
        <v>613</v>
      </c>
      <c r="D64" s="57">
        <v>1</v>
      </c>
      <c r="E64" s="57">
        <v>0</v>
      </c>
      <c r="F64" s="64">
        <v>35.26</v>
      </c>
      <c r="G64" s="64">
        <v>42.25</v>
      </c>
      <c r="H64" s="66" t="s">
        <v>1031</v>
      </c>
      <c r="I64" s="10"/>
      <c r="J64" s="10"/>
      <c r="K64" s="10"/>
      <c r="L64" s="10"/>
    </row>
    <row r="65" spans="1:12" ht="38.25" x14ac:dyDescent="0.2">
      <c r="A65" s="69" t="s">
        <v>828</v>
      </c>
      <c r="B65" s="70" t="s">
        <v>827</v>
      </c>
      <c r="C65" s="65" t="s">
        <v>613</v>
      </c>
      <c r="D65" s="65">
        <v>0</v>
      </c>
      <c r="E65" s="65">
        <v>0</v>
      </c>
      <c r="F65" s="64">
        <v>3.3</v>
      </c>
      <c r="G65" s="64">
        <v>4</v>
      </c>
      <c r="H65" s="66" t="s">
        <v>849</v>
      </c>
      <c r="I65" s="10"/>
      <c r="J65" s="10"/>
      <c r="K65" s="10"/>
      <c r="L65" s="10"/>
    </row>
    <row r="66" spans="1:12" ht="51" x14ac:dyDescent="0.2">
      <c r="A66" s="50" t="s">
        <v>217</v>
      </c>
      <c r="B66" s="51" t="s">
        <v>218</v>
      </c>
      <c r="C66" s="65" t="s">
        <v>613</v>
      </c>
      <c r="D66" s="57">
        <v>0</v>
      </c>
      <c r="E66" s="57">
        <v>0</v>
      </c>
      <c r="F66" s="64">
        <v>6.02</v>
      </c>
      <c r="G66" s="64">
        <v>5.79</v>
      </c>
      <c r="H66" s="66" t="s">
        <v>846</v>
      </c>
      <c r="I66" s="10"/>
      <c r="J66" s="10"/>
      <c r="K66" s="10"/>
      <c r="L66" s="10"/>
    </row>
    <row r="67" spans="1:12" ht="38.25" x14ac:dyDescent="0.2">
      <c r="A67" s="50" t="s">
        <v>219</v>
      </c>
      <c r="B67" s="51" t="s">
        <v>220</v>
      </c>
      <c r="C67" s="65" t="s">
        <v>606</v>
      </c>
      <c r="D67" s="57">
        <v>0</v>
      </c>
      <c r="E67" s="57">
        <v>0</v>
      </c>
      <c r="F67" s="64">
        <v>0.18</v>
      </c>
      <c r="G67" s="64">
        <v>0.18</v>
      </c>
      <c r="H67" s="66" t="s">
        <v>847</v>
      </c>
      <c r="I67" s="10"/>
      <c r="J67" s="10"/>
      <c r="K67" s="10"/>
      <c r="L67" s="10"/>
    </row>
    <row r="68" spans="1:12" ht="38.25" x14ac:dyDescent="0.2">
      <c r="A68" s="50" t="s">
        <v>221</v>
      </c>
      <c r="B68" s="51" t="s">
        <v>222</v>
      </c>
      <c r="C68" s="65" t="s">
        <v>606</v>
      </c>
      <c r="D68" s="57">
        <v>0</v>
      </c>
      <c r="E68" s="57">
        <v>0</v>
      </c>
      <c r="F68" s="64">
        <v>0.24</v>
      </c>
      <c r="G68" s="64">
        <v>0.24</v>
      </c>
      <c r="H68" s="66" t="s">
        <v>1046</v>
      </c>
      <c r="I68" s="10"/>
      <c r="J68" s="10"/>
      <c r="K68" s="10"/>
      <c r="L68" s="10"/>
    </row>
    <row r="69" spans="1:12" ht="38.25" x14ac:dyDescent="0.2">
      <c r="A69" s="50" t="s">
        <v>223</v>
      </c>
      <c r="B69" s="51" t="s">
        <v>224</v>
      </c>
      <c r="C69" s="65" t="s">
        <v>613</v>
      </c>
      <c r="D69" s="57">
        <v>0</v>
      </c>
      <c r="E69" s="57">
        <v>0</v>
      </c>
      <c r="F69" s="64">
        <v>5.63</v>
      </c>
      <c r="G69" s="64">
        <v>6.06</v>
      </c>
      <c r="H69" s="66" t="s">
        <v>633</v>
      </c>
      <c r="I69" s="10"/>
      <c r="J69" s="10"/>
      <c r="K69" s="10"/>
      <c r="L69" s="10"/>
    </row>
    <row r="70" spans="1:12" ht="38.25" x14ac:dyDescent="0.2">
      <c r="A70" s="50" t="s">
        <v>225</v>
      </c>
      <c r="B70" s="51" t="s">
        <v>226</v>
      </c>
      <c r="C70" s="65" t="s">
        <v>611</v>
      </c>
      <c r="D70" s="57">
        <v>0</v>
      </c>
      <c r="E70" s="57">
        <v>1</v>
      </c>
      <c r="F70" s="64">
        <v>4.8</v>
      </c>
      <c r="G70" s="64">
        <v>3.09</v>
      </c>
      <c r="H70" s="66" t="s">
        <v>632</v>
      </c>
      <c r="I70" s="10"/>
      <c r="J70" s="10"/>
      <c r="K70" s="10"/>
      <c r="L70" s="10"/>
    </row>
    <row r="71" spans="1:12" ht="38.25" x14ac:dyDescent="0.2">
      <c r="A71" s="50" t="s">
        <v>227</v>
      </c>
      <c r="B71" s="51" t="s">
        <v>228</v>
      </c>
      <c r="C71" s="65" t="s">
        <v>611</v>
      </c>
      <c r="D71" s="57">
        <v>0</v>
      </c>
      <c r="E71" s="57">
        <v>1</v>
      </c>
      <c r="F71" s="64">
        <v>10.16</v>
      </c>
      <c r="G71" s="64">
        <v>11.12</v>
      </c>
      <c r="H71" s="66" t="s">
        <v>850</v>
      </c>
      <c r="I71" s="10"/>
      <c r="J71" s="10"/>
      <c r="K71" s="10"/>
      <c r="L71" s="10"/>
    </row>
    <row r="72" spans="1:12" ht="51" x14ac:dyDescent="0.2">
      <c r="A72" s="50" t="s">
        <v>229</v>
      </c>
      <c r="B72" s="51" t="s">
        <v>230</v>
      </c>
      <c r="C72" s="65" t="s">
        <v>611</v>
      </c>
      <c r="D72" s="52">
        <v>1</v>
      </c>
      <c r="E72" s="52">
        <v>0</v>
      </c>
      <c r="F72" s="64">
        <v>8.0500000000000007</v>
      </c>
      <c r="G72" s="53">
        <v>7.82</v>
      </c>
      <c r="H72" s="54" t="s">
        <v>886</v>
      </c>
      <c r="I72" s="10"/>
      <c r="J72" s="10"/>
      <c r="K72" s="10"/>
      <c r="L72" s="10"/>
    </row>
    <row r="73" spans="1:12" ht="38.25" x14ac:dyDescent="0.2">
      <c r="A73" s="50" t="s">
        <v>231</v>
      </c>
      <c r="B73" s="51" t="s">
        <v>232</v>
      </c>
      <c r="C73" s="65" t="s">
        <v>606</v>
      </c>
      <c r="D73" s="57">
        <v>0</v>
      </c>
      <c r="E73" s="57">
        <v>1</v>
      </c>
      <c r="F73" s="64">
        <v>2.5299999999999998</v>
      </c>
      <c r="G73" s="64">
        <v>2.57</v>
      </c>
      <c r="H73" s="66" t="s">
        <v>645</v>
      </c>
      <c r="I73" s="10"/>
      <c r="J73" s="10"/>
      <c r="K73" s="10"/>
      <c r="L73" s="10"/>
    </row>
    <row r="74" spans="1:12" ht="38.25" x14ac:dyDescent="0.2">
      <c r="A74" s="50" t="s">
        <v>233</v>
      </c>
      <c r="B74" s="51" t="s">
        <v>234</v>
      </c>
      <c r="C74" s="65" t="s">
        <v>613</v>
      </c>
      <c r="D74" s="57">
        <v>0</v>
      </c>
      <c r="E74" s="57">
        <v>1</v>
      </c>
      <c r="F74" s="64">
        <v>2.4300000000000002</v>
      </c>
      <c r="G74" s="64">
        <v>2.56</v>
      </c>
      <c r="H74" s="66" t="s">
        <v>634</v>
      </c>
      <c r="I74" s="10"/>
      <c r="J74" s="10"/>
      <c r="K74" s="10"/>
      <c r="L74" s="10"/>
    </row>
    <row r="75" spans="1:12" ht="51" x14ac:dyDescent="0.2">
      <c r="A75" s="50" t="s">
        <v>235</v>
      </c>
      <c r="B75" s="51" t="s">
        <v>236</v>
      </c>
      <c r="C75" s="65" t="s">
        <v>606</v>
      </c>
      <c r="D75" s="57">
        <v>0</v>
      </c>
      <c r="E75" s="57">
        <v>0</v>
      </c>
      <c r="F75" s="64">
        <v>4.7</v>
      </c>
      <c r="G75" s="64">
        <v>4.87</v>
      </c>
      <c r="H75" s="66" t="s">
        <v>1047</v>
      </c>
      <c r="I75" s="10"/>
      <c r="J75" s="10"/>
      <c r="K75" s="10"/>
      <c r="L75" s="10"/>
    </row>
    <row r="76" spans="1:12" ht="51" x14ac:dyDescent="0.2">
      <c r="A76" s="50" t="s">
        <v>237</v>
      </c>
      <c r="B76" s="51" t="s">
        <v>238</v>
      </c>
      <c r="C76" s="65" t="s">
        <v>613</v>
      </c>
      <c r="D76" s="57">
        <v>0</v>
      </c>
      <c r="E76" s="57">
        <v>0</v>
      </c>
      <c r="F76" s="64">
        <v>27.99</v>
      </c>
      <c r="G76" s="64">
        <v>29.98</v>
      </c>
      <c r="H76" s="66" t="s">
        <v>861</v>
      </c>
      <c r="I76" s="10"/>
      <c r="J76" s="10"/>
      <c r="K76" s="10"/>
      <c r="L76" s="10"/>
    </row>
    <row r="77" spans="1:12" ht="25.5" x14ac:dyDescent="0.2">
      <c r="A77" s="69" t="s">
        <v>662</v>
      </c>
      <c r="B77" s="70" t="s">
        <v>650</v>
      </c>
      <c r="C77" s="65" t="s">
        <v>613</v>
      </c>
      <c r="D77" s="65">
        <v>0</v>
      </c>
      <c r="E77" s="71">
        <v>0</v>
      </c>
      <c r="F77" s="64">
        <v>0.9</v>
      </c>
      <c r="G77" s="64">
        <v>1.1100000000000001</v>
      </c>
      <c r="H77" s="66" t="s">
        <v>663</v>
      </c>
      <c r="I77" s="10"/>
      <c r="J77" s="10"/>
      <c r="K77" s="10"/>
      <c r="L77" s="10"/>
    </row>
    <row r="78" spans="1:12" ht="51" x14ac:dyDescent="0.2">
      <c r="A78" s="50" t="s">
        <v>239</v>
      </c>
      <c r="B78" s="51" t="s">
        <v>240</v>
      </c>
      <c r="C78" s="65" t="s">
        <v>606</v>
      </c>
      <c r="D78" s="57">
        <v>1</v>
      </c>
      <c r="E78" s="57">
        <v>0</v>
      </c>
      <c r="F78" s="64">
        <v>4.3899999999999997</v>
      </c>
      <c r="G78" s="64">
        <v>3.9</v>
      </c>
      <c r="H78" s="66" t="s">
        <v>702</v>
      </c>
      <c r="I78" s="10"/>
      <c r="J78" s="10"/>
      <c r="K78" s="10"/>
      <c r="L78" s="10"/>
    </row>
    <row r="79" spans="1:12" ht="38.25" x14ac:dyDescent="0.2">
      <c r="A79" s="55" t="s">
        <v>241</v>
      </c>
      <c r="B79" s="56" t="s">
        <v>242</v>
      </c>
      <c r="C79" s="65" t="s">
        <v>613</v>
      </c>
      <c r="D79" s="57">
        <v>0</v>
      </c>
      <c r="E79" s="57">
        <v>0</v>
      </c>
      <c r="F79" s="64">
        <v>6.85</v>
      </c>
      <c r="G79" s="53">
        <v>7.15</v>
      </c>
      <c r="H79" s="54" t="s">
        <v>904</v>
      </c>
      <c r="I79" s="10"/>
      <c r="J79" s="10"/>
      <c r="K79" s="10"/>
      <c r="L79" s="10"/>
    </row>
    <row r="80" spans="1:12" ht="38.25" x14ac:dyDescent="0.2">
      <c r="A80" s="50" t="s">
        <v>243</v>
      </c>
      <c r="B80" s="51" t="s">
        <v>244</v>
      </c>
      <c r="C80" s="65" t="s">
        <v>606</v>
      </c>
      <c r="D80" s="57">
        <v>0</v>
      </c>
      <c r="E80" s="57">
        <v>0</v>
      </c>
      <c r="F80" s="64">
        <v>0.24</v>
      </c>
      <c r="G80" s="64">
        <v>0.24</v>
      </c>
      <c r="H80" s="66" t="s">
        <v>1059</v>
      </c>
      <c r="I80" s="10"/>
      <c r="J80" s="10"/>
      <c r="K80" s="10"/>
      <c r="L80" s="10"/>
    </row>
    <row r="81" spans="1:12" ht="38.25" x14ac:dyDescent="0.2">
      <c r="A81" s="50" t="s">
        <v>245</v>
      </c>
      <c r="B81" s="51" t="s">
        <v>979</v>
      </c>
      <c r="C81" s="65" t="s">
        <v>611</v>
      </c>
      <c r="D81" s="52">
        <v>0</v>
      </c>
      <c r="E81" s="52">
        <v>0</v>
      </c>
      <c r="F81" s="64">
        <v>11.41</v>
      </c>
      <c r="G81" s="64">
        <v>11.22</v>
      </c>
      <c r="H81" s="66" t="s">
        <v>730</v>
      </c>
      <c r="I81" s="10"/>
      <c r="J81" s="10"/>
      <c r="K81" s="10"/>
      <c r="L81" s="10"/>
    </row>
    <row r="82" spans="1:12" ht="38.25" x14ac:dyDescent="0.2">
      <c r="A82" s="69" t="s">
        <v>915</v>
      </c>
      <c r="B82" s="70" t="s">
        <v>916</v>
      </c>
      <c r="C82" s="65" t="s">
        <v>606</v>
      </c>
      <c r="D82" s="65">
        <v>0</v>
      </c>
      <c r="E82" s="65">
        <v>0</v>
      </c>
      <c r="F82" s="64">
        <v>7.47</v>
      </c>
      <c r="G82" s="64">
        <v>7.29</v>
      </c>
      <c r="H82" s="66" t="s">
        <v>940</v>
      </c>
      <c r="I82" s="10"/>
      <c r="J82" s="10"/>
      <c r="K82" s="10"/>
      <c r="L82" s="10"/>
    </row>
    <row r="83" spans="1:12" ht="38.25" x14ac:dyDescent="0.2">
      <c r="A83" s="50" t="s">
        <v>246</v>
      </c>
      <c r="B83" s="51" t="s">
        <v>247</v>
      </c>
      <c r="C83" s="65" t="s">
        <v>611</v>
      </c>
      <c r="D83" s="57">
        <v>2</v>
      </c>
      <c r="E83" s="57">
        <v>1</v>
      </c>
      <c r="F83" s="64">
        <v>7.24</v>
      </c>
      <c r="G83" s="64">
        <v>7.18</v>
      </c>
      <c r="H83" s="66" t="s">
        <v>695</v>
      </c>
      <c r="I83" s="10"/>
      <c r="J83" s="10"/>
      <c r="K83" s="10"/>
      <c r="L83" s="10"/>
    </row>
    <row r="84" spans="1:12" ht="38.25" x14ac:dyDescent="0.2">
      <c r="A84" s="50" t="s">
        <v>248</v>
      </c>
      <c r="B84" s="51" t="s">
        <v>249</v>
      </c>
      <c r="C84" s="65" t="s">
        <v>613</v>
      </c>
      <c r="D84" s="57">
        <v>1</v>
      </c>
      <c r="E84" s="57">
        <v>1</v>
      </c>
      <c r="F84" s="64">
        <v>4.58</v>
      </c>
      <c r="G84" s="64">
        <v>4.99</v>
      </c>
      <c r="H84" s="66" t="s">
        <v>1009</v>
      </c>
      <c r="I84" s="10"/>
      <c r="J84" s="10"/>
      <c r="K84" s="10"/>
      <c r="L84" s="10"/>
    </row>
    <row r="85" spans="1:12" ht="38.25" x14ac:dyDescent="0.2">
      <c r="A85" s="50" t="s">
        <v>250</v>
      </c>
      <c r="B85" s="51" t="s">
        <v>251</v>
      </c>
      <c r="C85" s="65" t="s">
        <v>606</v>
      </c>
      <c r="D85" s="52">
        <v>1</v>
      </c>
      <c r="E85" s="52">
        <v>0</v>
      </c>
      <c r="F85" s="64">
        <v>3.81</v>
      </c>
      <c r="G85" s="64">
        <v>3.95</v>
      </c>
      <c r="H85" s="66" t="s">
        <v>766</v>
      </c>
      <c r="I85" s="10"/>
      <c r="J85" s="10"/>
      <c r="K85" s="10"/>
      <c r="L85" s="10"/>
    </row>
    <row r="86" spans="1:12" ht="25.5" x14ac:dyDescent="0.2">
      <c r="A86" s="69" t="s">
        <v>913</v>
      </c>
      <c r="B86" s="70" t="s">
        <v>914</v>
      </c>
      <c r="C86" s="65" t="s">
        <v>613</v>
      </c>
      <c r="D86" s="65">
        <v>0</v>
      </c>
      <c r="E86" s="65">
        <v>0</v>
      </c>
      <c r="F86" s="64">
        <v>1.1499999999999999</v>
      </c>
      <c r="G86" s="64">
        <v>1.2</v>
      </c>
      <c r="H86" s="66" t="s">
        <v>939</v>
      </c>
      <c r="I86" s="10"/>
      <c r="J86" s="10"/>
      <c r="K86" s="10"/>
      <c r="L86" s="10"/>
    </row>
    <row r="87" spans="1:12" ht="38.25" x14ac:dyDescent="0.2">
      <c r="A87" s="69" t="s">
        <v>755</v>
      </c>
      <c r="B87" s="70" t="s">
        <v>756</v>
      </c>
      <c r="C87" s="65" t="s">
        <v>613</v>
      </c>
      <c r="D87" s="52">
        <v>0</v>
      </c>
      <c r="E87" s="52">
        <v>0</v>
      </c>
      <c r="F87" s="64">
        <v>1.65</v>
      </c>
      <c r="G87" s="64">
        <v>1.66</v>
      </c>
      <c r="H87" s="66" t="s">
        <v>767</v>
      </c>
      <c r="I87" s="10"/>
      <c r="J87" s="10"/>
      <c r="K87" s="10"/>
      <c r="L87" s="10"/>
    </row>
    <row r="88" spans="1:12" ht="51" x14ac:dyDescent="0.2">
      <c r="A88" s="50" t="s">
        <v>252</v>
      </c>
      <c r="B88" s="51" t="s">
        <v>253</v>
      </c>
      <c r="C88" s="65" t="s">
        <v>611</v>
      </c>
      <c r="D88" s="52">
        <v>0</v>
      </c>
      <c r="E88" s="52">
        <v>0</v>
      </c>
      <c r="F88" s="64">
        <v>9.44</v>
      </c>
      <c r="G88" s="64">
        <v>10.199999999999999</v>
      </c>
      <c r="H88" s="66" t="s">
        <v>709</v>
      </c>
      <c r="I88" s="10"/>
      <c r="J88" s="10"/>
      <c r="K88" s="10"/>
      <c r="L88" s="10"/>
    </row>
    <row r="89" spans="1:12" ht="51" x14ac:dyDescent="0.2">
      <c r="A89" s="50" t="s">
        <v>254</v>
      </c>
      <c r="B89" s="51" t="s">
        <v>255</v>
      </c>
      <c r="C89" s="65" t="s">
        <v>613</v>
      </c>
      <c r="D89" s="52">
        <v>0</v>
      </c>
      <c r="E89" s="52">
        <v>1</v>
      </c>
      <c r="F89" s="64">
        <v>61.21</v>
      </c>
      <c r="G89" s="64">
        <v>68.64</v>
      </c>
      <c r="H89" s="66" t="s">
        <v>627</v>
      </c>
      <c r="I89" s="10"/>
      <c r="J89" s="10"/>
      <c r="K89" s="10"/>
      <c r="L89" s="10"/>
    </row>
    <row r="90" spans="1:12" ht="38.25" x14ac:dyDescent="0.2">
      <c r="A90" s="50" t="s">
        <v>256</v>
      </c>
      <c r="B90" s="51" t="s">
        <v>257</v>
      </c>
      <c r="C90" s="65" t="s">
        <v>613</v>
      </c>
      <c r="D90" s="65">
        <v>0</v>
      </c>
      <c r="E90" s="65">
        <v>0</v>
      </c>
      <c r="F90" s="64">
        <v>0.7</v>
      </c>
      <c r="G90" s="64">
        <v>1</v>
      </c>
      <c r="H90" s="66" t="s">
        <v>768</v>
      </c>
      <c r="I90" s="10"/>
      <c r="J90" s="10"/>
      <c r="K90" s="10"/>
      <c r="L90" s="10"/>
    </row>
    <row r="91" spans="1:12" ht="38.25" x14ac:dyDescent="0.2">
      <c r="A91" s="69" t="s">
        <v>623</v>
      </c>
      <c r="B91" s="70" t="s">
        <v>624</v>
      </c>
      <c r="C91" s="65" t="s">
        <v>611</v>
      </c>
      <c r="D91" s="65">
        <v>0</v>
      </c>
      <c r="E91" s="65">
        <v>0</v>
      </c>
      <c r="F91" s="64">
        <v>0.3</v>
      </c>
      <c r="G91" s="64">
        <v>0.26</v>
      </c>
      <c r="H91" s="66" t="s">
        <v>625</v>
      </c>
      <c r="I91" s="10"/>
      <c r="J91" s="10"/>
      <c r="K91" s="10"/>
      <c r="L91" s="10"/>
    </row>
    <row r="92" spans="1:12" ht="38.25" x14ac:dyDescent="0.2">
      <c r="A92" s="50" t="s">
        <v>258</v>
      </c>
      <c r="B92" s="51" t="s">
        <v>259</v>
      </c>
      <c r="C92" s="65" t="s">
        <v>613</v>
      </c>
      <c r="D92" s="57">
        <v>0</v>
      </c>
      <c r="E92" s="57">
        <v>1</v>
      </c>
      <c r="F92" s="64">
        <v>1.82</v>
      </c>
      <c r="G92" s="64">
        <v>2.12</v>
      </c>
      <c r="H92" s="66" t="s">
        <v>646</v>
      </c>
      <c r="I92" s="10"/>
      <c r="J92" s="10"/>
      <c r="K92" s="10"/>
      <c r="L92" s="10"/>
    </row>
    <row r="93" spans="1:12" ht="51" x14ac:dyDescent="0.2">
      <c r="A93" s="50" t="s">
        <v>260</v>
      </c>
      <c r="B93" s="51" t="s">
        <v>261</v>
      </c>
      <c r="C93" s="65" t="s">
        <v>613</v>
      </c>
      <c r="D93" s="57">
        <v>0</v>
      </c>
      <c r="E93" s="57">
        <v>2</v>
      </c>
      <c r="F93" s="64">
        <v>81.95</v>
      </c>
      <c r="G93" s="64">
        <v>85.84</v>
      </c>
      <c r="H93" s="66" t="s">
        <v>635</v>
      </c>
      <c r="I93" s="10"/>
      <c r="J93" s="10"/>
      <c r="K93" s="10"/>
      <c r="L93" s="10"/>
    </row>
    <row r="94" spans="1:12" ht="51" x14ac:dyDescent="0.2">
      <c r="A94" s="50" t="s">
        <v>262</v>
      </c>
      <c r="B94" s="51" t="s">
        <v>263</v>
      </c>
      <c r="C94" s="65" t="s">
        <v>606</v>
      </c>
      <c r="D94" s="57">
        <v>1</v>
      </c>
      <c r="E94" s="57">
        <v>0</v>
      </c>
      <c r="F94" s="64">
        <v>12.45</v>
      </c>
      <c r="G94" s="64">
        <v>12.57</v>
      </c>
      <c r="H94" s="66" t="s">
        <v>642</v>
      </c>
      <c r="I94" s="10"/>
      <c r="J94" s="10"/>
      <c r="K94" s="10"/>
      <c r="L94" s="10"/>
    </row>
    <row r="95" spans="1:12" ht="51" x14ac:dyDescent="0.2">
      <c r="A95" s="55" t="s">
        <v>264</v>
      </c>
      <c r="B95" s="56" t="s">
        <v>265</v>
      </c>
      <c r="C95" s="65" t="s">
        <v>606</v>
      </c>
      <c r="D95" s="52">
        <v>0</v>
      </c>
      <c r="E95" s="52">
        <v>0</v>
      </c>
      <c r="F95" s="64">
        <v>10.5</v>
      </c>
      <c r="G95" s="64">
        <v>11.26</v>
      </c>
      <c r="H95" s="66" t="s">
        <v>938</v>
      </c>
      <c r="I95" s="10"/>
      <c r="J95" s="10"/>
      <c r="K95" s="10"/>
      <c r="L95" s="10"/>
    </row>
    <row r="96" spans="1:12" ht="38.25" x14ac:dyDescent="0.2">
      <c r="A96" s="72" t="s">
        <v>266</v>
      </c>
      <c r="B96" s="51" t="s">
        <v>267</v>
      </c>
      <c r="C96" s="65" t="s">
        <v>613</v>
      </c>
      <c r="D96" s="57">
        <v>0</v>
      </c>
      <c r="E96" s="57">
        <v>0</v>
      </c>
      <c r="F96" s="64">
        <v>2.33</v>
      </c>
      <c r="G96" s="64">
        <v>2.2799999999999998</v>
      </c>
      <c r="H96" s="66" t="s">
        <v>804</v>
      </c>
      <c r="I96" s="10"/>
      <c r="J96" s="10"/>
      <c r="K96" s="10"/>
      <c r="L96" s="10"/>
    </row>
    <row r="97" spans="1:12" ht="38.25" x14ac:dyDescent="0.2">
      <c r="A97" s="50" t="s">
        <v>268</v>
      </c>
      <c r="B97" s="51" t="s">
        <v>269</v>
      </c>
      <c r="C97" s="65" t="s">
        <v>606</v>
      </c>
      <c r="D97" s="52">
        <v>0</v>
      </c>
      <c r="E97" s="52">
        <v>1</v>
      </c>
      <c r="F97" s="64">
        <v>10.55</v>
      </c>
      <c r="G97" s="53">
        <v>11.05</v>
      </c>
      <c r="H97" s="54" t="s">
        <v>609</v>
      </c>
      <c r="I97" s="10"/>
      <c r="J97" s="10"/>
      <c r="K97" s="10"/>
      <c r="L97" s="10"/>
    </row>
    <row r="98" spans="1:12" ht="38.25" x14ac:dyDescent="0.2">
      <c r="A98" s="50" t="s">
        <v>270</v>
      </c>
      <c r="B98" s="51" t="s">
        <v>271</v>
      </c>
      <c r="C98" s="65" t="s">
        <v>606</v>
      </c>
      <c r="D98" s="57">
        <v>0</v>
      </c>
      <c r="E98" s="57">
        <v>0</v>
      </c>
      <c r="F98" s="64">
        <v>0.95</v>
      </c>
      <c r="G98" s="64">
        <v>1</v>
      </c>
      <c r="H98" s="66" t="s">
        <v>731</v>
      </c>
      <c r="I98" s="10"/>
      <c r="J98" s="10"/>
      <c r="K98" s="10"/>
      <c r="L98" s="10"/>
    </row>
    <row r="99" spans="1:12" ht="51" x14ac:dyDescent="0.2">
      <c r="A99" s="55" t="s">
        <v>272</v>
      </c>
      <c r="B99" s="56" t="s">
        <v>273</v>
      </c>
      <c r="C99" s="65" t="s">
        <v>613</v>
      </c>
      <c r="D99" s="57">
        <v>0</v>
      </c>
      <c r="E99" s="57">
        <v>1</v>
      </c>
      <c r="F99" s="64">
        <v>15.61</v>
      </c>
      <c r="G99" s="64">
        <v>17.27</v>
      </c>
      <c r="H99" s="66" t="s">
        <v>769</v>
      </c>
      <c r="I99" s="10"/>
      <c r="J99" s="10"/>
      <c r="K99" s="10"/>
      <c r="L99" s="10"/>
    </row>
    <row r="100" spans="1:12" ht="38.25" x14ac:dyDescent="0.2">
      <c r="A100" s="50" t="s">
        <v>274</v>
      </c>
      <c r="B100" s="51" t="s">
        <v>275</v>
      </c>
      <c r="C100" s="65" t="s">
        <v>613</v>
      </c>
      <c r="D100" s="57">
        <v>0</v>
      </c>
      <c r="E100" s="57">
        <v>0</v>
      </c>
      <c r="F100" s="64">
        <v>1.38</v>
      </c>
      <c r="G100" s="64">
        <v>1.63</v>
      </c>
      <c r="H100" s="66" t="s">
        <v>685</v>
      </c>
      <c r="I100" s="10"/>
      <c r="J100" s="10"/>
      <c r="K100" s="10"/>
      <c r="L100" s="10"/>
    </row>
    <row r="101" spans="1:12" ht="38.25" x14ac:dyDescent="0.2">
      <c r="A101" s="50" t="s">
        <v>276</v>
      </c>
      <c r="B101" s="51" t="s">
        <v>276</v>
      </c>
      <c r="C101" s="65" t="s">
        <v>611</v>
      </c>
      <c r="D101" s="57">
        <v>1</v>
      </c>
      <c r="E101" s="57">
        <v>0</v>
      </c>
      <c r="F101" s="64">
        <v>84.43</v>
      </c>
      <c r="G101" s="64">
        <v>86.47</v>
      </c>
      <c r="H101" s="66" t="s">
        <v>666</v>
      </c>
      <c r="I101" s="10"/>
      <c r="J101" s="10"/>
      <c r="K101" s="10"/>
      <c r="L101" s="10"/>
    </row>
    <row r="102" spans="1:12" ht="38.25" x14ac:dyDescent="0.2">
      <c r="A102" s="50" t="s">
        <v>871</v>
      </c>
      <c r="B102" s="51" t="s">
        <v>872</v>
      </c>
      <c r="C102" s="57" t="s">
        <v>606</v>
      </c>
      <c r="D102" s="57">
        <v>0</v>
      </c>
      <c r="E102" s="57">
        <v>0</v>
      </c>
      <c r="F102" s="76">
        <v>0.82</v>
      </c>
      <c r="G102" s="53">
        <v>0.82</v>
      </c>
      <c r="H102" s="54" t="s">
        <v>887</v>
      </c>
      <c r="I102" s="10"/>
      <c r="J102" s="10"/>
      <c r="K102" s="10"/>
      <c r="L102" s="10"/>
    </row>
    <row r="103" spans="1:12" ht="38.25" x14ac:dyDescent="0.2">
      <c r="A103" s="69" t="s">
        <v>757</v>
      </c>
      <c r="B103" s="70" t="s">
        <v>758</v>
      </c>
      <c r="C103" s="65" t="s">
        <v>606</v>
      </c>
      <c r="D103" s="65">
        <v>0</v>
      </c>
      <c r="E103" s="65">
        <v>0</v>
      </c>
      <c r="F103" s="64">
        <v>1.67</v>
      </c>
      <c r="G103" s="64">
        <v>1.64</v>
      </c>
      <c r="H103" s="66" t="s">
        <v>770</v>
      </c>
      <c r="I103" s="10"/>
      <c r="J103" s="10"/>
      <c r="K103" s="10"/>
      <c r="L103" s="10"/>
    </row>
    <row r="104" spans="1:12" ht="51" x14ac:dyDescent="0.2">
      <c r="A104" s="50" t="s">
        <v>277</v>
      </c>
      <c r="B104" s="51" t="s">
        <v>278</v>
      </c>
      <c r="C104" s="65" t="s">
        <v>613</v>
      </c>
      <c r="D104" s="57">
        <v>0</v>
      </c>
      <c r="E104" s="57">
        <v>1</v>
      </c>
      <c r="F104" s="64">
        <v>7.19</v>
      </c>
      <c r="G104" s="64">
        <v>7.43</v>
      </c>
      <c r="H104" s="66" t="s">
        <v>745</v>
      </c>
      <c r="I104" s="10"/>
      <c r="J104" s="10"/>
      <c r="K104" s="10"/>
      <c r="L104" s="10"/>
    </row>
    <row r="105" spans="1:12" ht="38.25" x14ac:dyDescent="0.2">
      <c r="A105" s="72" t="s">
        <v>279</v>
      </c>
      <c r="B105" s="51" t="s">
        <v>280</v>
      </c>
      <c r="C105" s="65" t="s">
        <v>606</v>
      </c>
      <c r="D105" s="57">
        <v>0</v>
      </c>
      <c r="E105" s="57">
        <v>0</v>
      </c>
      <c r="F105" s="64">
        <v>2.4500000000000002</v>
      </c>
      <c r="G105" s="64">
        <v>2.25</v>
      </c>
      <c r="H105" s="66" t="s">
        <v>699</v>
      </c>
      <c r="I105" s="10"/>
      <c r="J105" s="10"/>
      <c r="K105" s="10"/>
      <c r="L105" s="10"/>
    </row>
    <row r="106" spans="1:12" ht="38.25" x14ac:dyDescent="0.2">
      <c r="A106" s="50" t="s">
        <v>281</v>
      </c>
      <c r="B106" s="51" t="s">
        <v>282</v>
      </c>
      <c r="C106" s="65" t="s">
        <v>613</v>
      </c>
      <c r="D106" s="57">
        <v>0</v>
      </c>
      <c r="E106" s="57">
        <v>2</v>
      </c>
      <c r="F106" s="64">
        <v>27.04</v>
      </c>
      <c r="G106" s="64">
        <v>32.979999999999997</v>
      </c>
      <c r="H106" s="66" t="s">
        <v>636</v>
      </c>
      <c r="I106" s="10"/>
      <c r="J106" s="10"/>
      <c r="K106" s="10"/>
      <c r="L106" s="10"/>
    </row>
    <row r="107" spans="1:12" ht="38.25" x14ac:dyDescent="0.2">
      <c r="A107" s="50" t="s">
        <v>283</v>
      </c>
      <c r="B107" s="51" t="s">
        <v>284</v>
      </c>
      <c r="C107" s="65" t="s">
        <v>611</v>
      </c>
      <c r="D107" s="52">
        <v>0</v>
      </c>
      <c r="E107" s="52">
        <v>0</v>
      </c>
      <c r="F107" s="64">
        <v>4.68</v>
      </c>
      <c r="G107" s="53">
        <v>4.5999999999999996</v>
      </c>
      <c r="H107" s="54" t="s">
        <v>617</v>
      </c>
      <c r="I107" s="10"/>
      <c r="J107" s="10"/>
      <c r="K107" s="10"/>
      <c r="L107" s="10"/>
    </row>
    <row r="108" spans="1:12" ht="51" x14ac:dyDescent="0.2">
      <c r="A108" s="50" t="s">
        <v>285</v>
      </c>
      <c r="B108" s="51" t="s">
        <v>286</v>
      </c>
      <c r="C108" s="65" t="s">
        <v>613</v>
      </c>
      <c r="D108" s="57">
        <v>0</v>
      </c>
      <c r="E108" s="57">
        <v>1</v>
      </c>
      <c r="F108" s="64">
        <v>1.22</v>
      </c>
      <c r="G108" s="64">
        <v>1.1399999999999999</v>
      </c>
      <c r="H108" s="66" t="s">
        <v>771</v>
      </c>
      <c r="I108" s="10"/>
      <c r="J108" s="10"/>
      <c r="K108" s="10"/>
      <c r="L108" s="10"/>
    </row>
    <row r="109" spans="1:12" ht="38.25" x14ac:dyDescent="0.2">
      <c r="A109" s="55" t="s">
        <v>287</v>
      </c>
      <c r="B109" s="56" t="s">
        <v>288</v>
      </c>
      <c r="C109" s="65" t="s">
        <v>611</v>
      </c>
      <c r="D109" s="57">
        <v>0</v>
      </c>
      <c r="E109" s="57">
        <v>1</v>
      </c>
      <c r="F109" s="64">
        <v>2.35</v>
      </c>
      <c r="G109" s="64">
        <v>2.48</v>
      </c>
      <c r="H109" s="66" t="s">
        <v>805</v>
      </c>
      <c r="I109" s="10"/>
      <c r="J109" s="10"/>
      <c r="K109" s="10"/>
      <c r="L109" s="10"/>
    </row>
    <row r="110" spans="1:12" ht="38.25" x14ac:dyDescent="0.2">
      <c r="A110" s="50" t="s">
        <v>289</v>
      </c>
      <c r="B110" s="51" t="s">
        <v>289</v>
      </c>
      <c r="C110" s="65" t="s">
        <v>611</v>
      </c>
      <c r="D110" s="57">
        <v>0</v>
      </c>
      <c r="E110" s="57">
        <v>0</v>
      </c>
      <c r="F110" s="64">
        <v>1.1000000000000001</v>
      </c>
      <c r="G110" s="64">
        <v>1.01</v>
      </c>
      <c r="H110" s="66" t="s">
        <v>686</v>
      </c>
      <c r="I110" s="10"/>
      <c r="J110" s="10"/>
      <c r="K110" s="10"/>
      <c r="L110" s="10"/>
    </row>
    <row r="111" spans="1:12" ht="38.25" x14ac:dyDescent="0.2">
      <c r="A111" s="69" t="s">
        <v>829</v>
      </c>
      <c r="B111" s="70" t="s">
        <v>830</v>
      </c>
      <c r="C111" s="65" t="s">
        <v>606</v>
      </c>
      <c r="D111" s="65">
        <v>0</v>
      </c>
      <c r="E111" s="65">
        <v>0</v>
      </c>
      <c r="F111" s="64">
        <v>4.57</v>
      </c>
      <c r="G111" s="64">
        <v>4.57</v>
      </c>
      <c r="H111" s="66" t="s">
        <v>862</v>
      </c>
      <c r="I111" s="10"/>
      <c r="J111" s="10"/>
      <c r="K111" s="10"/>
      <c r="L111" s="10"/>
    </row>
    <row r="112" spans="1:12" ht="51" x14ac:dyDescent="0.2">
      <c r="A112" s="50" t="s">
        <v>290</v>
      </c>
      <c r="B112" s="51" t="s">
        <v>291</v>
      </c>
      <c r="C112" s="65" t="s">
        <v>613</v>
      </c>
      <c r="D112" s="57">
        <v>2</v>
      </c>
      <c r="E112" s="57">
        <v>0</v>
      </c>
      <c r="F112" s="64">
        <v>3.85</v>
      </c>
      <c r="G112" s="53">
        <v>4.43</v>
      </c>
      <c r="H112" s="54" t="s">
        <v>614</v>
      </c>
      <c r="I112" s="10"/>
      <c r="J112" s="10"/>
      <c r="K112" s="10"/>
      <c r="L112" s="10"/>
    </row>
    <row r="113" spans="1:12" ht="38.25" x14ac:dyDescent="0.2">
      <c r="A113" s="50" t="s">
        <v>292</v>
      </c>
      <c r="B113" s="51" t="s">
        <v>293</v>
      </c>
      <c r="C113" s="65" t="s">
        <v>611</v>
      </c>
      <c r="D113" s="57">
        <v>0</v>
      </c>
      <c r="E113" s="57">
        <v>0</v>
      </c>
      <c r="F113" s="64">
        <v>0.23</v>
      </c>
      <c r="G113" s="64">
        <v>0.17</v>
      </c>
      <c r="H113" s="66" t="s">
        <v>1006</v>
      </c>
      <c r="I113" s="10"/>
      <c r="J113" s="10"/>
      <c r="K113" s="10"/>
      <c r="L113" s="10"/>
    </row>
    <row r="114" spans="1:12" ht="25.5" x14ac:dyDescent="0.2">
      <c r="A114" s="50" t="s">
        <v>294</v>
      </c>
      <c r="B114" s="51" t="s">
        <v>295</v>
      </c>
      <c r="C114" s="65" t="s">
        <v>613</v>
      </c>
      <c r="D114" s="57">
        <v>0</v>
      </c>
      <c r="E114" s="57">
        <v>0</v>
      </c>
      <c r="F114" s="64">
        <v>0.9</v>
      </c>
      <c r="G114" s="64">
        <v>1.1000000000000001</v>
      </c>
      <c r="H114" s="66" t="s">
        <v>1048</v>
      </c>
      <c r="I114" s="10"/>
      <c r="J114" s="10"/>
      <c r="K114" s="10"/>
      <c r="L114" s="10"/>
    </row>
    <row r="115" spans="1:12" ht="38.25" x14ac:dyDescent="0.2">
      <c r="A115" s="50" t="s">
        <v>296</v>
      </c>
      <c r="B115" s="51" t="s">
        <v>297</v>
      </c>
      <c r="C115" s="65" t="s">
        <v>611</v>
      </c>
      <c r="D115" s="57">
        <v>0</v>
      </c>
      <c r="E115" s="57">
        <v>0</v>
      </c>
      <c r="F115" s="64">
        <v>6.05</v>
      </c>
      <c r="G115" s="64">
        <v>6.69</v>
      </c>
      <c r="H115" s="66" t="s">
        <v>941</v>
      </c>
      <c r="I115" s="10"/>
      <c r="J115" s="10"/>
      <c r="K115" s="10"/>
      <c r="L115" s="10"/>
    </row>
    <row r="116" spans="1:12" ht="51" x14ac:dyDescent="0.2">
      <c r="A116" s="50" t="s">
        <v>298</v>
      </c>
      <c r="B116" s="51" t="s">
        <v>299</v>
      </c>
      <c r="C116" s="65" t="s">
        <v>613</v>
      </c>
      <c r="D116" s="57">
        <v>0</v>
      </c>
      <c r="E116" s="57">
        <v>0</v>
      </c>
      <c r="F116" s="64">
        <v>1.05</v>
      </c>
      <c r="G116" s="64">
        <v>1.05</v>
      </c>
      <c r="H116" s="66" t="s">
        <v>621</v>
      </c>
      <c r="I116" s="10"/>
      <c r="J116" s="10"/>
      <c r="K116" s="10"/>
      <c r="L116" s="10"/>
    </row>
    <row r="117" spans="1:12" ht="25.5" x14ac:dyDescent="0.2">
      <c r="A117" s="50" t="s">
        <v>300</v>
      </c>
      <c r="B117" s="51" t="s">
        <v>301</v>
      </c>
      <c r="C117" s="65" t="s">
        <v>606</v>
      </c>
      <c r="D117" s="65">
        <v>0</v>
      </c>
      <c r="E117" s="65">
        <v>0</v>
      </c>
      <c r="F117" s="64">
        <v>2.12</v>
      </c>
      <c r="G117" s="64">
        <v>2.27</v>
      </c>
      <c r="H117" s="66" t="s">
        <v>772</v>
      </c>
      <c r="I117" s="10"/>
      <c r="J117" s="10"/>
      <c r="K117" s="10"/>
      <c r="L117" s="10"/>
    </row>
    <row r="118" spans="1:12" ht="38.25" x14ac:dyDescent="0.2">
      <c r="A118" s="69" t="s">
        <v>759</v>
      </c>
      <c r="B118" s="70" t="s">
        <v>760</v>
      </c>
      <c r="C118" s="65" t="s">
        <v>606</v>
      </c>
      <c r="D118" s="57">
        <v>1</v>
      </c>
      <c r="E118" s="57">
        <v>0</v>
      </c>
      <c r="F118" s="64">
        <v>5.59</v>
      </c>
      <c r="G118" s="64">
        <v>5.98</v>
      </c>
      <c r="H118" s="66" t="s">
        <v>773</v>
      </c>
      <c r="I118" s="10"/>
      <c r="J118" s="10"/>
      <c r="K118" s="10"/>
      <c r="L118" s="10"/>
    </row>
    <row r="119" spans="1:12" ht="38.25" x14ac:dyDescent="0.2">
      <c r="A119" s="50" t="s">
        <v>681</v>
      </c>
      <c r="B119" s="51" t="s">
        <v>682</v>
      </c>
      <c r="C119" s="65" t="s">
        <v>613</v>
      </c>
      <c r="D119" s="57">
        <v>0</v>
      </c>
      <c r="E119" s="57">
        <v>0</v>
      </c>
      <c r="F119" s="64">
        <v>1.57</v>
      </c>
      <c r="G119" s="64">
        <v>1.88</v>
      </c>
      <c r="H119" s="66" t="s">
        <v>687</v>
      </c>
      <c r="I119" s="10"/>
      <c r="J119" s="10"/>
      <c r="K119" s="10"/>
      <c r="L119" s="10"/>
    </row>
    <row r="120" spans="1:12" ht="51" x14ac:dyDescent="0.2">
      <c r="A120" s="55" t="s">
        <v>302</v>
      </c>
      <c r="B120" s="56" t="s">
        <v>303</v>
      </c>
      <c r="C120" s="65" t="s">
        <v>606</v>
      </c>
      <c r="D120" s="57">
        <v>1</v>
      </c>
      <c r="E120" s="57">
        <v>1</v>
      </c>
      <c r="F120" s="64">
        <v>0.89</v>
      </c>
      <c r="G120" s="64">
        <v>0.97</v>
      </c>
      <c r="H120" s="66" t="s">
        <v>732</v>
      </c>
      <c r="I120" s="10"/>
      <c r="J120" s="10"/>
      <c r="K120" s="10"/>
      <c r="L120" s="10"/>
    </row>
    <row r="121" spans="1:12" ht="51" x14ac:dyDescent="0.2">
      <c r="A121" s="50" t="s">
        <v>304</v>
      </c>
      <c r="B121" s="51" t="s">
        <v>305</v>
      </c>
      <c r="C121" s="65" t="s">
        <v>611</v>
      </c>
      <c r="D121" s="52">
        <v>0</v>
      </c>
      <c r="E121" s="52">
        <v>1</v>
      </c>
      <c r="F121" s="64">
        <v>0.92</v>
      </c>
      <c r="G121" s="64">
        <v>0.96</v>
      </c>
      <c r="H121" s="66" t="s">
        <v>774</v>
      </c>
      <c r="I121" s="10"/>
      <c r="J121" s="10"/>
      <c r="K121" s="10"/>
      <c r="L121" s="10"/>
    </row>
    <row r="122" spans="1:12" ht="38.25" x14ac:dyDescent="0.2">
      <c r="A122" s="55" t="s">
        <v>970</v>
      </c>
      <c r="B122" s="56" t="s">
        <v>969</v>
      </c>
      <c r="C122" s="65" t="s">
        <v>613</v>
      </c>
      <c r="D122" s="57">
        <v>0</v>
      </c>
      <c r="E122" s="57">
        <v>1</v>
      </c>
      <c r="F122" s="64">
        <v>1.89</v>
      </c>
      <c r="G122" s="64">
        <v>2.23</v>
      </c>
      <c r="H122" s="66" t="s">
        <v>1007</v>
      </c>
      <c r="I122" s="10"/>
      <c r="J122" s="10"/>
      <c r="K122" s="10"/>
      <c r="L122" s="10"/>
    </row>
    <row r="123" spans="1:12" ht="38.25" x14ac:dyDescent="0.2">
      <c r="A123" s="50" t="s">
        <v>306</v>
      </c>
      <c r="B123" s="51" t="s">
        <v>307</v>
      </c>
      <c r="C123" s="65" t="s">
        <v>613</v>
      </c>
      <c r="D123" s="57">
        <v>0</v>
      </c>
      <c r="E123" s="57">
        <v>0</v>
      </c>
      <c r="F123" s="64">
        <v>2.78</v>
      </c>
      <c r="G123" s="64">
        <v>2.86</v>
      </c>
      <c r="H123" s="66" t="s">
        <v>775</v>
      </c>
      <c r="I123" s="10"/>
      <c r="J123" s="10"/>
      <c r="K123" s="10"/>
      <c r="L123" s="10"/>
    </row>
    <row r="124" spans="1:12" ht="51" x14ac:dyDescent="0.2">
      <c r="A124" s="50" t="s">
        <v>308</v>
      </c>
      <c r="B124" s="51" t="s">
        <v>309</v>
      </c>
      <c r="C124" s="65" t="s">
        <v>611</v>
      </c>
      <c r="D124" s="52">
        <v>0</v>
      </c>
      <c r="E124" s="52">
        <v>0</v>
      </c>
      <c r="F124" s="64">
        <v>2.08</v>
      </c>
      <c r="G124" s="64">
        <v>1.67</v>
      </c>
      <c r="H124" s="66" t="s">
        <v>1010</v>
      </c>
      <c r="I124" s="10"/>
      <c r="J124" s="10"/>
      <c r="K124" s="10"/>
      <c r="L124" s="10"/>
    </row>
    <row r="125" spans="1:12" ht="51" x14ac:dyDescent="0.2">
      <c r="A125" s="50" t="s">
        <v>310</v>
      </c>
      <c r="B125" s="51" t="s">
        <v>311</v>
      </c>
      <c r="C125" s="65" t="s">
        <v>606</v>
      </c>
      <c r="D125" s="52">
        <v>2</v>
      </c>
      <c r="E125" s="52">
        <v>0</v>
      </c>
      <c r="F125" s="64">
        <v>7.34</v>
      </c>
      <c r="G125" s="64">
        <v>7.52</v>
      </c>
      <c r="H125" s="66" t="s">
        <v>733</v>
      </c>
      <c r="I125" s="10"/>
      <c r="J125" s="10"/>
      <c r="K125" s="10"/>
      <c r="L125" s="10"/>
    </row>
    <row r="126" spans="1:12" ht="38.25" x14ac:dyDescent="0.2">
      <c r="A126" s="50" t="s">
        <v>817</v>
      </c>
      <c r="B126" s="51" t="s">
        <v>818</v>
      </c>
      <c r="C126" s="65" t="s">
        <v>606</v>
      </c>
      <c r="D126" s="52">
        <v>0</v>
      </c>
      <c r="E126" s="52">
        <v>0</v>
      </c>
      <c r="F126" s="64">
        <v>4.04</v>
      </c>
      <c r="G126" s="64">
        <v>4.04</v>
      </c>
      <c r="H126" s="66" t="s">
        <v>819</v>
      </c>
      <c r="I126" s="10"/>
      <c r="J126" s="10"/>
      <c r="K126" s="10"/>
      <c r="L126" s="10"/>
    </row>
    <row r="127" spans="1:12" ht="51" x14ac:dyDescent="0.2">
      <c r="A127" s="55" t="s">
        <v>312</v>
      </c>
      <c r="B127" s="56" t="s">
        <v>313</v>
      </c>
      <c r="C127" s="65" t="s">
        <v>613</v>
      </c>
      <c r="D127" s="52">
        <v>0</v>
      </c>
      <c r="E127" s="52">
        <v>1</v>
      </c>
      <c r="F127" s="64">
        <v>43.54</v>
      </c>
      <c r="G127" s="53">
        <v>45.03</v>
      </c>
      <c r="H127" s="54" t="s">
        <v>905</v>
      </c>
      <c r="I127" s="10"/>
      <c r="J127" s="10"/>
      <c r="K127" s="10"/>
      <c r="L127" s="10"/>
    </row>
    <row r="128" spans="1:12" ht="51" x14ac:dyDescent="0.2">
      <c r="A128" s="50" t="s">
        <v>314</v>
      </c>
      <c r="B128" s="51" t="s">
        <v>315</v>
      </c>
      <c r="C128" s="65" t="s">
        <v>606</v>
      </c>
      <c r="D128" s="57">
        <v>0</v>
      </c>
      <c r="E128" s="57">
        <v>1</v>
      </c>
      <c r="F128" s="64">
        <v>2.75</v>
      </c>
      <c r="G128" s="64">
        <v>2.74</v>
      </c>
      <c r="H128" s="66" t="s">
        <v>696</v>
      </c>
      <c r="I128" s="10"/>
      <c r="J128" s="10"/>
      <c r="K128" s="10"/>
      <c r="L128" s="10"/>
    </row>
    <row r="129" spans="1:12" ht="51" x14ac:dyDescent="0.2">
      <c r="A129" s="50" t="s">
        <v>316</v>
      </c>
      <c r="B129" s="51" t="s">
        <v>317</v>
      </c>
      <c r="C129" s="65" t="s">
        <v>611</v>
      </c>
      <c r="D129" s="57">
        <v>0</v>
      </c>
      <c r="E129" s="57">
        <v>1</v>
      </c>
      <c r="F129" s="64">
        <v>5.97</v>
      </c>
      <c r="G129" s="64">
        <v>5.3</v>
      </c>
      <c r="H129" s="66" t="s">
        <v>688</v>
      </c>
      <c r="I129" s="10"/>
      <c r="J129" s="10"/>
      <c r="K129" s="10"/>
      <c r="L129" s="10"/>
    </row>
    <row r="130" spans="1:12" ht="38.25" x14ac:dyDescent="0.2">
      <c r="A130" s="50" t="s">
        <v>318</v>
      </c>
      <c r="B130" s="51" t="s">
        <v>319</v>
      </c>
      <c r="C130" s="65" t="s">
        <v>606</v>
      </c>
      <c r="D130" s="57">
        <v>0</v>
      </c>
      <c r="E130" s="57">
        <v>0</v>
      </c>
      <c r="F130" s="64">
        <v>1.94</v>
      </c>
      <c r="G130" s="64">
        <v>20.2</v>
      </c>
      <c r="H130" s="66" t="s">
        <v>1049</v>
      </c>
      <c r="I130" s="10"/>
      <c r="J130" s="10"/>
      <c r="K130" s="10"/>
      <c r="L130" s="10"/>
    </row>
    <row r="131" spans="1:12" ht="38.25" x14ac:dyDescent="0.2">
      <c r="A131" s="69" t="s">
        <v>672</v>
      </c>
      <c r="B131" s="70" t="s">
        <v>671</v>
      </c>
      <c r="C131" s="65" t="s">
        <v>613</v>
      </c>
      <c r="D131" s="65">
        <v>0</v>
      </c>
      <c r="E131" s="65">
        <v>0</v>
      </c>
      <c r="F131" s="64">
        <v>4.79</v>
      </c>
      <c r="G131" s="64">
        <v>5.08</v>
      </c>
      <c r="H131" s="66" t="s">
        <v>675</v>
      </c>
      <c r="I131" s="10"/>
      <c r="J131" s="10"/>
      <c r="K131" s="10"/>
      <c r="L131" s="10"/>
    </row>
    <row r="132" spans="1:12" ht="38.25" x14ac:dyDescent="0.2">
      <c r="A132" s="50" t="s">
        <v>320</v>
      </c>
      <c r="B132" s="51" t="s">
        <v>321</v>
      </c>
      <c r="C132" s="65" t="s">
        <v>611</v>
      </c>
      <c r="D132" s="57">
        <v>0</v>
      </c>
      <c r="E132" s="57">
        <v>0</v>
      </c>
      <c r="F132" s="64">
        <v>1.03</v>
      </c>
      <c r="G132" s="64">
        <v>0.98</v>
      </c>
      <c r="H132" s="66" t="s">
        <v>981</v>
      </c>
      <c r="I132" s="10"/>
      <c r="J132" s="10"/>
      <c r="K132" s="10"/>
      <c r="L132" s="10"/>
    </row>
    <row r="133" spans="1:12" ht="38.25" x14ac:dyDescent="0.2">
      <c r="A133" s="50" t="s">
        <v>322</v>
      </c>
      <c r="B133" s="51" t="s">
        <v>323</v>
      </c>
      <c r="C133" s="65" t="s">
        <v>613</v>
      </c>
      <c r="D133" s="57">
        <v>0</v>
      </c>
      <c r="E133" s="57">
        <v>0</v>
      </c>
      <c r="F133" s="64">
        <v>1.35</v>
      </c>
      <c r="G133" s="64">
        <v>1.45</v>
      </c>
      <c r="H133" s="66" t="s">
        <v>694</v>
      </c>
      <c r="I133" s="10"/>
      <c r="J133" s="10"/>
      <c r="K133" s="10"/>
      <c r="L133" s="10"/>
    </row>
    <row r="134" spans="1:12" ht="38.25" x14ac:dyDescent="0.2">
      <c r="A134" s="50" t="s">
        <v>324</v>
      </c>
      <c r="B134" s="51" t="s">
        <v>325</v>
      </c>
      <c r="C134" s="65" t="s">
        <v>613</v>
      </c>
      <c r="D134" s="57">
        <v>0</v>
      </c>
      <c r="E134" s="57">
        <v>1</v>
      </c>
      <c r="F134" s="64">
        <v>3.87</v>
      </c>
      <c r="G134" s="64">
        <v>4.26</v>
      </c>
      <c r="H134" s="66" t="s">
        <v>647</v>
      </c>
      <c r="I134" s="10"/>
      <c r="J134" s="10"/>
      <c r="K134" s="10"/>
      <c r="L134" s="10"/>
    </row>
    <row r="135" spans="1:12" ht="38.25" x14ac:dyDescent="0.2">
      <c r="A135" s="69" t="s">
        <v>831</v>
      </c>
      <c r="B135" s="70" t="s">
        <v>832</v>
      </c>
      <c r="C135" s="65" t="s">
        <v>606</v>
      </c>
      <c r="D135" s="65">
        <v>0</v>
      </c>
      <c r="E135" s="65">
        <v>0</v>
      </c>
      <c r="F135" s="64">
        <v>3.7</v>
      </c>
      <c r="G135" s="64">
        <v>3.7</v>
      </c>
      <c r="H135" s="66" t="s">
        <v>851</v>
      </c>
      <c r="I135" s="10"/>
      <c r="J135" s="10"/>
      <c r="K135" s="10"/>
      <c r="L135" s="10"/>
    </row>
    <row r="136" spans="1:12" ht="25.5" x14ac:dyDescent="0.2">
      <c r="A136" s="50" t="s">
        <v>326</v>
      </c>
      <c r="B136" s="51" t="s">
        <v>327</v>
      </c>
      <c r="C136" s="65" t="s">
        <v>606</v>
      </c>
      <c r="D136" s="57">
        <v>0</v>
      </c>
      <c r="E136" s="57">
        <v>0</v>
      </c>
      <c r="F136" s="64">
        <v>0.68</v>
      </c>
      <c r="G136" s="64">
        <v>0.68</v>
      </c>
      <c r="H136" s="66" t="s">
        <v>637</v>
      </c>
      <c r="I136" s="10"/>
      <c r="J136" s="10"/>
      <c r="K136" s="10"/>
      <c r="L136" s="10"/>
    </row>
    <row r="137" spans="1:12" ht="51" x14ac:dyDescent="0.2">
      <c r="A137" s="50" t="s">
        <v>328</v>
      </c>
      <c r="B137" s="51" t="s">
        <v>329</v>
      </c>
      <c r="C137" s="65" t="s">
        <v>613</v>
      </c>
      <c r="D137" s="57">
        <v>0</v>
      </c>
      <c r="E137" s="57">
        <v>1</v>
      </c>
      <c r="F137" s="64">
        <v>5.78</v>
      </c>
      <c r="G137" s="64">
        <v>6.15</v>
      </c>
      <c r="H137" s="66" t="s">
        <v>654</v>
      </c>
      <c r="I137" s="10"/>
      <c r="J137" s="10"/>
      <c r="K137" s="10"/>
      <c r="L137" s="10"/>
    </row>
    <row r="138" spans="1:12" ht="51" x14ac:dyDescent="0.2">
      <c r="A138" s="50" t="s">
        <v>330</v>
      </c>
      <c r="B138" s="51" t="s">
        <v>331</v>
      </c>
      <c r="C138" s="65" t="s">
        <v>606</v>
      </c>
      <c r="D138" s="57">
        <v>0</v>
      </c>
      <c r="E138" s="57">
        <v>0</v>
      </c>
      <c r="F138" s="64">
        <v>4.2699999999999996</v>
      </c>
      <c r="G138" s="64">
        <v>4.37</v>
      </c>
      <c r="H138" s="66" t="s">
        <v>852</v>
      </c>
      <c r="I138" s="10"/>
      <c r="J138" s="10"/>
      <c r="K138" s="10"/>
      <c r="L138" s="10"/>
    </row>
    <row r="139" spans="1:12" ht="38.25" x14ac:dyDescent="0.2">
      <c r="A139" s="50" t="s">
        <v>332</v>
      </c>
      <c r="B139" s="51" t="s">
        <v>333</v>
      </c>
      <c r="C139" s="65" t="s">
        <v>613</v>
      </c>
      <c r="D139" s="52">
        <v>0</v>
      </c>
      <c r="E139" s="52">
        <v>0</v>
      </c>
      <c r="F139" s="64">
        <v>0.11</v>
      </c>
      <c r="G139" s="64">
        <v>0.11</v>
      </c>
      <c r="H139" s="66" t="s">
        <v>1062</v>
      </c>
      <c r="I139" s="10"/>
      <c r="J139" s="10"/>
      <c r="K139" s="10"/>
      <c r="L139" s="10"/>
    </row>
    <row r="140" spans="1:12" ht="38.25" x14ac:dyDescent="0.2">
      <c r="A140" s="50" t="s">
        <v>334</v>
      </c>
      <c r="B140" s="51" t="s">
        <v>335</v>
      </c>
      <c r="C140" s="65" t="s">
        <v>613</v>
      </c>
      <c r="D140" s="57">
        <v>0</v>
      </c>
      <c r="E140" s="57">
        <v>0</v>
      </c>
      <c r="F140" s="64">
        <v>10.8</v>
      </c>
      <c r="G140" s="64">
        <v>10.5</v>
      </c>
      <c r="H140" s="66" t="s">
        <v>853</v>
      </c>
      <c r="I140" s="10"/>
      <c r="J140" s="10"/>
      <c r="K140" s="10"/>
      <c r="L140" s="10"/>
    </row>
    <row r="141" spans="1:12" ht="25.5" x14ac:dyDescent="0.2">
      <c r="A141" s="50" t="s">
        <v>336</v>
      </c>
      <c r="B141" s="51" t="s">
        <v>337</v>
      </c>
      <c r="C141" s="65" t="s">
        <v>606</v>
      </c>
      <c r="D141" s="57">
        <v>0</v>
      </c>
      <c r="E141" s="57">
        <v>0</v>
      </c>
      <c r="F141" s="64">
        <v>2.59</v>
      </c>
      <c r="G141" s="64">
        <v>2.88</v>
      </c>
      <c r="H141" s="66" t="s">
        <v>689</v>
      </c>
      <c r="I141" s="10"/>
      <c r="J141" s="10"/>
      <c r="K141" s="10"/>
      <c r="L141" s="10"/>
    </row>
    <row r="142" spans="1:12" ht="38.25" x14ac:dyDescent="0.2">
      <c r="A142" s="50" t="s">
        <v>338</v>
      </c>
      <c r="B142" s="51" t="s">
        <v>339</v>
      </c>
      <c r="C142" s="65" t="s">
        <v>606</v>
      </c>
      <c r="D142" s="52">
        <v>0</v>
      </c>
      <c r="E142" s="52">
        <v>0</v>
      </c>
      <c r="F142" s="64">
        <v>6.98</v>
      </c>
      <c r="G142" s="53">
        <v>7.23</v>
      </c>
      <c r="H142" s="54" t="s">
        <v>607</v>
      </c>
      <c r="I142" s="10"/>
      <c r="J142" s="10"/>
      <c r="K142" s="10"/>
      <c r="L142" s="10"/>
    </row>
    <row r="143" spans="1:12" ht="51" x14ac:dyDescent="0.2">
      <c r="A143" s="50" t="s">
        <v>340</v>
      </c>
      <c r="B143" s="51" t="s">
        <v>341</v>
      </c>
      <c r="C143" s="65" t="s">
        <v>611</v>
      </c>
      <c r="D143" s="57">
        <v>1</v>
      </c>
      <c r="E143" s="57">
        <v>1</v>
      </c>
      <c r="F143" s="64">
        <v>2.97</v>
      </c>
      <c r="G143" s="64">
        <v>2.63</v>
      </c>
      <c r="H143" s="66" t="s">
        <v>703</v>
      </c>
      <c r="I143" s="10"/>
      <c r="J143" s="10"/>
      <c r="K143" s="10"/>
      <c r="L143" s="10"/>
    </row>
    <row r="144" spans="1:12" ht="38.25" x14ac:dyDescent="0.2">
      <c r="A144" s="50" t="s">
        <v>342</v>
      </c>
      <c r="B144" s="51" t="s">
        <v>343</v>
      </c>
      <c r="C144" s="65" t="s">
        <v>606</v>
      </c>
      <c r="D144" s="75">
        <v>0</v>
      </c>
      <c r="E144" s="75">
        <v>2</v>
      </c>
      <c r="F144" s="64">
        <v>3.67</v>
      </c>
      <c r="G144" s="64">
        <v>4.24</v>
      </c>
      <c r="H144" s="66" t="s">
        <v>1050</v>
      </c>
      <c r="I144" s="10"/>
      <c r="J144" s="10"/>
      <c r="K144" s="10"/>
      <c r="L144" s="10"/>
    </row>
    <row r="145" spans="1:12" ht="38.25" x14ac:dyDescent="0.2">
      <c r="A145" s="69" t="s">
        <v>873</v>
      </c>
      <c r="B145" s="70" t="s">
        <v>874</v>
      </c>
      <c r="C145" s="65" t="s">
        <v>606</v>
      </c>
      <c r="D145" s="65">
        <v>0</v>
      </c>
      <c r="E145" s="65">
        <v>1</v>
      </c>
      <c r="F145" s="64">
        <v>2.5299999999999998</v>
      </c>
      <c r="G145" s="64">
        <v>2.79</v>
      </c>
      <c r="H145" s="66" t="s">
        <v>906</v>
      </c>
      <c r="I145" s="10"/>
      <c r="J145" s="10"/>
      <c r="K145" s="10"/>
      <c r="L145" s="10"/>
    </row>
    <row r="146" spans="1:12" ht="25.5" x14ac:dyDescent="0.2">
      <c r="A146" s="50" t="s">
        <v>344</v>
      </c>
      <c r="B146" s="51" t="s">
        <v>345</v>
      </c>
      <c r="C146" s="65" t="s">
        <v>611</v>
      </c>
      <c r="D146" s="57">
        <v>0</v>
      </c>
      <c r="E146" s="57">
        <v>0</v>
      </c>
      <c r="F146" s="64">
        <v>0.28999999999999998</v>
      </c>
      <c r="G146" s="64">
        <v>0.36</v>
      </c>
      <c r="H146" s="66" t="s">
        <v>1061</v>
      </c>
      <c r="I146" s="10"/>
      <c r="J146" s="10"/>
      <c r="K146" s="10"/>
      <c r="L146" s="10"/>
    </row>
    <row r="147" spans="1:12" ht="51" x14ac:dyDescent="0.2">
      <c r="A147" s="55" t="s">
        <v>346</v>
      </c>
      <c r="B147" s="56" t="s">
        <v>347</v>
      </c>
      <c r="C147" s="65" t="s">
        <v>613</v>
      </c>
      <c r="D147" s="57">
        <v>0</v>
      </c>
      <c r="E147" s="57">
        <v>2</v>
      </c>
      <c r="F147" s="64">
        <v>4.49</v>
      </c>
      <c r="G147" s="64">
        <v>5.48</v>
      </c>
      <c r="H147" s="66" t="s">
        <v>1011</v>
      </c>
      <c r="I147" s="10"/>
      <c r="J147" s="10"/>
      <c r="K147" s="10"/>
      <c r="L147" s="10"/>
    </row>
    <row r="148" spans="1:12" ht="38.25" x14ac:dyDescent="0.2">
      <c r="A148" s="55" t="s">
        <v>971</v>
      </c>
      <c r="B148" s="56" t="s">
        <v>972</v>
      </c>
      <c r="C148" s="65" t="s">
        <v>613</v>
      </c>
      <c r="D148" s="57">
        <v>0</v>
      </c>
      <c r="E148" s="57">
        <v>0</v>
      </c>
      <c r="F148" s="64">
        <v>0.7</v>
      </c>
      <c r="G148" s="64">
        <v>0.65</v>
      </c>
      <c r="H148" s="66" t="s">
        <v>1027</v>
      </c>
      <c r="I148" s="10"/>
      <c r="J148" s="10"/>
      <c r="K148" s="10"/>
      <c r="L148" s="10"/>
    </row>
    <row r="149" spans="1:12" ht="25.5" x14ac:dyDescent="0.2">
      <c r="A149" s="50" t="s">
        <v>348</v>
      </c>
      <c r="B149" s="51" t="s">
        <v>349</v>
      </c>
      <c r="C149" s="65" t="s">
        <v>611</v>
      </c>
      <c r="D149" s="57">
        <v>0</v>
      </c>
      <c r="E149" s="57">
        <v>0</v>
      </c>
      <c r="F149" s="64">
        <v>1.74</v>
      </c>
      <c r="G149" s="64">
        <v>1.25</v>
      </c>
      <c r="H149" s="66" t="s">
        <v>907</v>
      </c>
      <c r="I149" s="10"/>
      <c r="J149" s="10"/>
      <c r="K149" s="10"/>
      <c r="L149" s="10"/>
    </row>
    <row r="150" spans="1:12" ht="38.25" x14ac:dyDescent="0.2">
      <c r="A150" s="50" t="s">
        <v>350</v>
      </c>
      <c r="B150" s="51" t="s">
        <v>351</v>
      </c>
      <c r="C150" s="65" t="s">
        <v>606</v>
      </c>
      <c r="D150" s="57">
        <v>0</v>
      </c>
      <c r="E150" s="57">
        <v>1</v>
      </c>
      <c r="F150" s="64">
        <v>0.24</v>
      </c>
      <c r="G150" s="64">
        <v>0.22</v>
      </c>
      <c r="H150" s="66" t="s">
        <v>966</v>
      </c>
      <c r="I150" s="10"/>
      <c r="J150" s="10"/>
      <c r="K150" s="10"/>
      <c r="L150" s="10"/>
    </row>
    <row r="151" spans="1:12" ht="38.25" x14ac:dyDescent="0.2">
      <c r="A151" s="55" t="s">
        <v>352</v>
      </c>
      <c r="B151" s="56" t="s">
        <v>353</v>
      </c>
      <c r="C151" s="65" t="s">
        <v>613</v>
      </c>
      <c r="D151" s="52">
        <v>0</v>
      </c>
      <c r="E151" s="52">
        <v>0</v>
      </c>
      <c r="F151" s="64">
        <v>2.41</v>
      </c>
      <c r="G151" s="64">
        <v>2.44</v>
      </c>
      <c r="H151" s="66" t="s">
        <v>982</v>
      </c>
      <c r="I151" s="10"/>
      <c r="J151" s="10"/>
      <c r="K151" s="10"/>
      <c r="L151" s="10"/>
    </row>
    <row r="152" spans="1:12" ht="38.25" x14ac:dyDescent="0.2">
      <c r="A152" s="69" t="s">
        <v>834</v>
      </c>
      <c r="B152" s="70" t="s">
        <v>833</v>
      </c>
      <c r="C152" s="65" t="s">
        <v>613</v>
      </c>
      <c r="D152" s="65">
        <v>0</v>
      </c>
      <c r="E152" s="65">
        <v>0</v>
      </c>
      <c r="F152" s="64">
        <v>5.4</v>
      </c>
      <c r="G152" s="64">
        <v>5.5</v>
      </c>
      <c r="H152" s="66" t="s">
        <v>854</v>
      </c>
      <c r="I152" s="10"/>
      <c r="J152" s="10"/>
      <c r="K152" s="10"/>
      <c r="L152" s="10"/>
    </row>
    <row r="153" spans="1:12" ht="25.5" x14ac:dyDescent="0.2">
      <c r="A153" s="69" t="s">
        <v>917</v>
      </c>
      <c r="B153" s="70" t="s">
        <v>918</v>
      </c>
      <c r="C153" s="65" t="s">
        <v>606</v>
      </c>
      <c r="D153" s="65">
        <v>0</v>
      </c>
      <c r="E153" s="65">
        <v>0</v>
      </c>
      <c r="F153" s="64" t="s">
        <v>845</v>
      </c>
      <c r="G153" s="64" t="s">
        <v>845</v>
      </c>
      <c r="H153" s="66" t="s">
        <v>942</v>
      </c>
      <c r="I153" s="10"/>
      <c r="J153" s="10"/>
      <c r="K153" s="10"/>
      <c r="L153" s="10"/>
    </row>
    <row r="154" spans="1:12" ht="38.25" x14ac:dyDescent="0.2">
      <c r="A154" s="55" t="s">
        <v>973</v>
      </c>
      <c r="B154" s="56" t="s">
        <v>978</v>
      </c>
      <c r="C154" s="65" t="s">
        <v>613</v>
      </c>
      <c r="D154" s="57">
        <v>0</v>
      </c>
      <c r="E154" s="57">
        <v>0</v>
      </c>
      <c r="F154" s="64">
        <v>1.36</v>
      </c>
      <c r="G154" s="64">
        <v>1.3</v>
      </c>
      <c r="H154" s="66" t="s">
        <v>1032</v>
      </c>
      <c r="I154" s="10"/>
      <c r="J154" s="10"/>
      <c r="K154" s="10"/>
      <c r="L154" s="10"/>
    </row>
    <row r="155" spans="1:12" ht="51" x14ac:dyDescent="0.2">
      <c r="A155" s="50" t="s">
        <v>354</v>
      </c>
      <c r="B155" s="51" t="s">
        <v>355</v>
      </c>
      <c r="C155" s="65" t="s">
        <v>611</v>
      </c>
      <c r="D155" s="57">
        <v>0</v>
      </c>
      <c r="E155" s="57">
        <v>0</v>
      </c>
      <c r="F155" s="64">
        <v>8.14</v>
      </c>
      <c r="G155" s="64">
        <v>7.01</v>
      </c>
      <c r="H155" s="66" t="s">
        <v>786</v>
      </c>
      <c r="I155" s="10"/>
      <c r="J155" s="10"/>
      <c r="K155" s="10"/>
      <c r="L155" s="10"/>
    </row>
    <row r="156" spans="1:12" ht="38.25" x14ac:dyDescent="0.2">
      <c r="A156" s="55" t="s">
        <v>356</v>
      </c>
      <c r="B156" s="56" t="s">
        <v>357</v>
      </c>
      <c r="C156" s="65" t="s">
        <v>613</v>
      </c>
      <c r="D156" s="57">
        <v>0</v>
      </c>
      <c r="E156" s="57">
        <v>1</v>
      </c>
      <c r="F156" s="64">
        <v>9.0299999999999994</v>
      </c>
      <c r="G156" s="64">
        <v>9.0500000000000007</v>
      </c>
      <c r="H156" s="66" t="s">
        <v>704</v>
      </c>
      <c r="I156" s="10"/>
      <c r="J156" s="10"/>
      <c r="K156" s="10"/>
      <c r="L156" s="10"/>
    </row>
    <row r="157" spans="1:12" ht="51" x14ac:dyDescent="0.2">
      <c r="A157" s="50" t="s">
        <v>358</v>
      </c>
      <c r="B157" s="51" t="s">
        <v>359</v>
      </c>
      <c r="C157" s="65" t="s">
        <v>606</v>
      </c>
      <c r="D157" s="57">
        <v>0</v>
      </c>
      <c r="E157" s="57">
        <v>0</v>
      </c>
      <c r="F157" s="64">
        <v>0.66</v>
      </c>
      <c r="G157" s="64">
        <v>0.37</v>
      </c>
      <c r="H157" s="66" t="s">
        <v>690</v>
      </c>
      <c r="I157" s="10"/>
      <c r="J157" s="10"/>
      <c r="K157" s="10"/>
      <c r="L157" s="10"/>
    </row>
    <row r="158" spans="1:12" ht="38.25" x14ac:dyDescent="0.2">
      <c r="A158" s="69" t="s">
        <v>921</v>
      </c>
      <c r="B158" s="70" t="s">
        <v>922</v>
      </c>
      <c r="C158" s="65" t="s">
        <v>606</v>
      </c>
      <c r="D158" s="65">
        <v>0</v>
      </c>
      <c r="E158" s="65">
        <v>0</v>
      </c>
      <c r="F158" s="64">
        <v>1.71</v>
      </c>
      <c r="G158" s="64">
        <v>1.74</v>
      </c>
      <c r="H158" s="66" t="s">
        <v>963</v>
      </c>
      <c r="I158" s="10"/>
      <c r="J158" s="10"/>
      <c r="K158" s="10"/>
      <c r="L158" s="10"/>
    </row>
    <row r="159" spans="1:12" ht="51" x14ac:dyDescent="0.2">
      <c r="A159" s="50" t="s">
        <v>360</v>
      </c>
      <c r="B159" s="51" t="s">
        <v>361</v>
      </c>
      <c r="C159" s="65" t="s">
        <v>606</v>
      </c>
      <c r="D159" s="57">
        <v>0</v>
      </c>
      <c r="E159" s="57">
        <v>4</v>
      </c>
      <c r="F159" s="64">
        <v>5.1100000000000003</v>
      </c>
      <c r="G159" s="64">
        <v>5.39</v>
      </c>
      <c r="H159" s="66" t="s">
        <v>746</v>
      </c>
      <c r="I159" s="10"/>
      <c r="J159" s="10"/>
      <c r="K159" s="10"/>
      <c r="L159" s="10"/>
    </row>
    <row r="160" spans="1:12" ht="38.25" x14ac:dyDescent="0.2">
      <c r="A160" s="50" t="s">
        <v>362</v>
      </c>
      <c r="B160" s="51" t="s">
        <v>363</v>
      </c>
      <c r="C160" s="65" t="s">
        <v>611</v>
      </c>
      <c r="D160" s="57">
        <v>0</v>
      </c>
      <c r="E160" s="57">
        <v>0</v>
      </c>
      <c r="F160" s="64">
        <v>2.0299999999999998</v>
      </c>
      <c r="G160" s="64">
        <v>2.04</v>
      </c>
      <c r="H160" s="66" t="s">
        <v>820</v>
      </c>
      <c r="I160" s="10"/>
      <c r="J160" s="10"/>
      <c r="K160" s="10"/>
      <c r="L160" s="10"/>
    </row>
    <row r="161" spans="1:12" ht="25.5" x14ac:dyDescent="0.2">
      <c r="A161" s="69" t="s">
        <v>835</v>
      </c>
      <c r="B161" s="70" t="s">
        <v>836</v>
      </c>
      <c r="C161" s="65" t="s">
        <v>613</v>
      </c>
      <c r="D161" s="65">
        <v>0</v>
      </c>
      <c r="E161" s="65">
        <v>0</v>
      </c>
      <c r="F161" s="64">
        <v>1.4</v>
      </c>
      <c r="G161" s="64">
        <v>1.3</v>
      </c>
      <c r="H161" s="66" t="s">
        <v>855</v>
      </c>
      <c r="I161" s="10"/>
      <c r="J161" s="10"/>
      <c r="K161" s="10"/>
      <c r="L161" s="10"/>
    </row>
    <row r="162" spans="1:12" ht="38.25" x14ac:dyDescent="0.2">
      <c r="A162" s="69" t="s">
        <v>919</v>
      </c>
      <c r="B162" s="70" t="s">
        <v>920</v>
      </c>
      <c r="C162" s="65" t="s">
        <v>611</v>
      </c>
      <c r="D162" s="65">
        <v>0</v>
      </c>
      <c r="E162" s="65">
        <v>0</v>
      </c>
      <c r="F162" s="64">
        <v>0.59</v>
      </c>
      <c r="G162" s="64">
        <v>0.5</v>
      </c>
      <c r="H162" s="66" t="s">
        <v>943</v>
      </c>
      <c r="I162" s="10"/>
      <c r="J162" s="10"/>
      <c r="K162" s="10"/>
      <c r="L162" s="10"/>
    </row>
    <row r="163" spans="1:12" ht="38.25" x14ac:dyDescent="0.2">
      <c r="A163" s="55" t="s">
        <v>364</v>
      </c>
      <c r="B163" s="56" t="s">
        <v>365</v>
      </c>
      <c r="C163" s="65" t="s">
        <v>611</v>
      </c>
      <c r="D163" s="57">
        <v>0</v>
      </c>
      <c r="E163" s="57">
        <v>1</v>
      </c>
      <c r="F163" s="64">
        <v>6.19</v>
      </c>
      <c r="G163" s="64">
        <v>6.06</v>
      </c>
      <c r="H163" s="66" t="s">
        <v>736</v>
      </c>
      <c r="I163" s="10"/>
      <c r="J163" s="10"/>
      <c r="K163" s="10"/>
      <c r="L163" s="10"/>
    </row>
    <row r="164" spans="1:12" ht="38.25" x14ac:dyDescent="0.2">
      <c r="A164" s="50" t="s">
        <v>366</v>
      </c>
      <c r="B164" s="51" t="s">
        <v>367</v>
      </c>
      <c r="C164" s="65" t="s">
        <v>613</v>
      </c>
      <c r="D164" s="57">
        <v>1</v>
      </c>
      <c r="E164" s="57">
        <v>1</v>
      </c>
      <c r="F164" s="64">
        <v>3.51</v>
      </c>
      <c r="G164" s="64">
        <v>3.68</v>
      </c>
      <c r="H164" s="66" t="s">
        <v>776</v>
      </c>
      <c r="I164" s="10"/>
      <c r="J164" s="10"/>
      <c r="K164" s="10"/>
      <c r="L164" s="10"/>
    </row>
    <row r="165" spans="1:12" ht="38.25" x14ac:dyDescent="0.2">
      <c r="A165" s="50" t="s">
        <v>368</v>
      </c>
      <c r="B165" s="51" t="s">
        <v>369</v>
      </c>
      <c r="C165" s="65" t="s">
        <v>606</v>
      </c>
      <c r="D165" s="52">
        <v>0</v>
      </c>
      <c r="E165" s="52">
        <v>0</v>
      </c>
      <c r="F165" s="64">
        <v>11.69</v>
      </c>
      <c r="G165" s="64">
        <v>12.47</v>
      </c>
      <c r="H165" s="66" t="s">
        <v>705</v>
      </c>
      <c r="I165" s="10"/>
      <c r="J165" s="10"/>
      <c r="K165" s="10"/>
      <c r="L165" s="10"/>
    </row>
    <row r="166" spans="1:12" ht="51" x14ac:dyDescent="0.2">
      <c r="A166" s="50" t="s">
        <v>370</v>
      </c>
      <c r="B166" s="51" t="s">
        <v>371</v>
      </c>
      <c r="C166" s="65" t="s">
        <v>606</v>
      </c>
      <c r="D166" s="57">
        <v>0</v>
      </c>
      <c r="E166" s="57">
        <v>1</v>
      </c>
      <c r="F166" s="64">
        <v>9.92</v>
      </c>
      <c r="G166" s="64">
        <v>10.74</v>
      </c>
      <c r="H166" s="66" t="s">
        <v>1012</v>
      </c>
      <c r="I166" s="10"/>
      <c r="J166" s="10"/>
      <c r="K166" s="10"/>
      <c r="L166" s="10"/>
    </row>
    <row r="167" spans="1:12" ht="25.5" x14ac:dyDescent="0.2">
      <c r="A167" s="50" t="s">
        <v>986</v>
      </c>
      <c r="B167" s="51" t="s">
        <v>986</v>
      </c>
      <c r="C167" s="65" t="s">
        <v>613</v>
      </c>
      <c r="D167" s="65">
        <v>0</v>
      </c>
      <c r="E167" s="57">
        <v>0</v>
      </c>
      <c r="F167" s="64">
        <v>4.49</v>
      </c>
      <c r="G167" s="64">
        <v>4.9800000000000004</v>
      </c>
      <c r="H167" s="66" t="s">
        <v>999</v>
      </c>
      <c r="I167" s="10"/>
      <c r="J167" s="10"/>
      <c r="K167" s="10"/>
      <c r="L167" s="10"/>
    </row>
    <row r="168" spans="1:12" ht="25.5" x14ac:dyDescent="0.2">
      <c r="A168" s="69" t="s">
        <v>761</v>
      </c>
      <c r="B168" s="70" t="s">
        <v>762</v>
      </c>
      <c r="C168" s="65" t="s">
        <v>606</v>
      </c>
      <c r="D168" s="65">
        <v>0</v>
      </c>
      <c r="E168" s="65">
        <v>0</v>
      </c>
      <c r="F168" s="64">
        <v>3.86</v>
      </c>
      <c r="G168" s="64">
        <v>3.93</v>
      </c>
      <c r="H168" s="66" t="s">
        <v>777</v>
      </c>
      <c r="I168" s="10"/>
      <c r="J168" s="10"/>
      <c r="K168" s="10"/>
      <c r="L168" s="10"/>
    </row>
    <row r="169" spans="1:12" ht="25.5" x14ac:dyDescent="0.2">
      <c r="A169" s="55" t="s">
        <v>372</v>
      </c>
      <c r="B169" s="56" t="s">
        <v>373</v>
      </c>
      <c r="C169" s="65" t="s">
        <v>611</v>
      </c>
      <c r="D169" s="57">
        <v>0</v>
      </c>
      <c r="E169" s="57">
        <v>0</v>
      </c>
      <c r="F169" s="64">
        <v>9.73</v>
      </c>
      <c r="G169" s="64">
        <v>9.9499999999999993</v>
      </c>
      <c r="H169" s="66" t="s">
        <v>944</v>
      </c>
      <c r="I169" s="10"/>
      <c r="J169" s="10"/>
      <c r="K169" s="10"/>
      <c r="L169" s="10"/>
    </row>
    <row r="170" spans="1:12" ht="38.25" x14ac:dyDescent="0.2">
      <c r="A170" s="50" t="s">
        <v>374</v>
      </c>
      <c r="B170" s="51" t="s">
        <v>375</v>
      </c>
      <c r="C170" s="65" t="s">
        <v>613</v>
      </c>
      <c r="D170" s="57">
        <v>0</v>
      </c>
      <c r="E170" s="57">
        <v>0</v>
      </c>
      <c r="F170" s="64">
        <v>1.7</v>
      </c>
      <c r="G170" s="64">
        <v>1.85</v>
      </c>
      <c r="H170" s="66" t="s">
        <v>983</v>
      </c>
      <c r="I170" s="10"/>
      <c r="J170" s="10"/>
      <c r="K170" s="10"/>
      <c r="L170" s="10"/>
    </row>
    <row r="171" spans="1:12" ht="25.5" x14ac:dyDescent="0.2">
      <c r="A171" s="50" t="s">
        <v>376</v>
      </c>
      <c r="B171" s="51" t="s">
        <v>377</v>
      </c>
      <c r="C171" s="65" t="s">
        <v>613</v>
      </c>
      <c r="D171" s="57">
        <v>0</v>
      </c>
      <c r="E171" s="57">
        <v>0</v>
      </c>
      <c r="F171" s="64">
        <v>3.07</v>
      </c>
      <c r="G171" s="64">
        <v>3.35</v>
      </c>
      <c r="H171" s="66" t="s">
        <v>748</v>
      </c>
      <c r="I171" s="10"/>
      <c r="J171" s="10"/>
      <c r="K171" s="10"/>
      <c r="L171" s="10"/>
    </row>
    <row r="172" spans="1:12" ht="51" x14ac:dyDescent="0.2">
      <c r="A172" s="69" t="s">
        <v>792</v>
      </c>
      <c r="B172" s="70" t="s">
        <v>791</v>
      </c>
      <c r="C172" s="65" t="s">
        <v>606</v>
      </c>
      <c r="D172" s="65">
        <v>0</v>
      </c>
      <c r="E172" s="65">
        <v>0</v>
      </c>
      <c r="F172" s="64">
        <v>14.2</v>
      </c>
      <c r="G172" s="64">
        <v>14.58</v>
      </c>
      <c r="H172" s="66" t="s">
        <v>815</v>
      </c>
      <c r="I172" s="10"/>
      <c r="J172" s="10"/>
      <c r="K172" s="10"/>
      <c r="L172" s="10"/>
    </row>
    <row r="173" spans="1:12" ht="38.25" x14ac:dyDescent="0.2">
      <c r="A173" s="50" t="s">
        <v>378</v>
      </c>
      <c r="B173" s="51" t="s">
        <v>379</v>
      </c>
      <c r="C173" s="65" t="s">
        <v>613</v>
      </c>
      <c r="D173" s="57">
        <v>1</v>
      </c>
      <c r="E173" s="57">
        <v>0</v>
      </c>
      <c r="F173" s="64">
        <v>2.48</v>
      </c>
      <c r="G173" s="64">
        <v>2.88</v>
      </c>
      <c r="H173" s="66" t="s">
        <v>1013</v>
      </c>
      <c r="I173" s="10"/>
      <c r="J173" s="10"/>
      <c r="K173" s="10"/>
      <c r="L173" s="10"/>
    </row>
    <row r="174" spans="1:12" ht="51" x14ac:dyDescent="0.2">
      <c r="A174" s="50" t="s">
        <v>380</v>
      </c>
      <c r="B174" s="51" t="s">
        <v>381</v>
      </c>
      <c r="C174" s="65" t="s">
        <v>606</v>
      </c>
      <c r="D174" s="57">
        <v>0</v>
      </c>
      <c r="E174" s="57">
        <v>0</v>
      </c>
      <c r="F174" s="64">
        <v>17.690000000000001</v>
      </c>
      <c r="G174" s="53">
        <v>17.57</v>
      </c>
      <c r="H174" s="54" t="s">
        <v>615</v>
      </c>
      <c r="I174" s="10"/>
      <c r="J174" s="10"/>
      <c r="K174" s="10"/>
      <c r="L174" s="10"/>
    </row>
    <row r="175" spans="1:12" ht="38.25" x14ac:dyDescent="0.2">
      <c r="A175" s="55" t="s">
        <v>382</v>
      </c>
      <c r="B175" s="56" t="s">
        <v>383</v>
      </c>
      <c r="C175" s="65" t="s">
        <v>606</v>
      </c>
      <c r="D175" s="57">
        <v>0</v>
      </c>
      <c r="E175" s="57">
        <v>0</v>
      </c>
      <c r="F175" s="64">
        <v>1.6</v>
      </c>
      <c r="G175" s="64">
        <v>1.45</v>
      </c>
      <c r="H175" s="66" t="s">
        <v>945</v>
      </c>
      <c r="I175" s="10"/>
      <c r="J175" s="10"/>
      <c r="K175" s="10"/>
      <c r="L175" s="10"/>
    </row>
    <row r="176" spans="1:12" ht="25.5" x14ac:dyDescent="0.2">
      <c r="A176" s="69" t="s">
        <v>876</v>
      </c>
      <c r="B176" s="70" t="s">
        <v>875</v>
      </c>
      <c r="C176" s="65" t="s">
        <v>606</v>
      </c>
      <c r="D176" s="65">
        <v>0</v>
      </c>
      <c r="E176" s="65">
        <v>0</v>
      </c>
      <c r="F176" s="64">
        <v>0.32</v>
      </c>
      <c r="G176" s="64">
        <v>0.3</v>
      </c>
      <c r="H176" s="66" t="s">
        <v>888</v>
      </c>
      <c r="I176" s="10"/>
      <c r="J176" s="10"/>
      <c r="K176" s="10"/>
      <c r="L176" s="10"/>
    </row>
    <row r="177" spans="1:12" ht="51" x14ac:dyDescent="0.2">
      <c r="A177" s="50" t="s">
        <v>384</v>
      </c>
      <c r="B177" s="51" t="s">
        <v>385</v>
      </c>
      <c r="C177" s="65" t="s">
        <v>613</v>
      </c>
      <c r="D177" s="57">
        <v>0</v>
      </c>
      <c r="E177" s="57">
        <v>1</v>
      </c>
      <c r="F177" s="64">
        <v>18.7</v>
      </c>
      <c r="G177" s="64">
        <v>18.14</v>
      </c>
      <c r="H177" s="66" t="s">
        <v>667</v>
      </c>
      <c r="I177" s="10"/>
      <c r="J177" s="10"/>
      <c r="K177" s="10"/>
      <c r="L177" s="10"/>
    </row>
    <row r="178" spans="1:12" ht="38.25" x14ac:dyDescent="0.2">
      <c r="A178" s="55" t="s">
        <v>386</v>
      </c>
      <c r="B178" s="56" t="s">
        <v>387</v>
      </c>
      <c r="C178" s="65" t="s">
        <v>613</v>
      </c>
      <c r="D178" s="52">
        <v>0</v>
      </c>
      <c r="E178" s="52">
        <v>1</v>
      </c>
      <c r="F178" s="64">
        <v>15.82</v>
      </c>
      <c r="G178" s="64">
        <v>17.11</v>
      </c>
      <c r="H178" s="66" t="s">
        <v>856</v>
      </c>
      <c r="I178" s="10"/>
      <c r="J178" s="10"/>
      <c r="K178" s="10"/>
      <c r="L178" s="10"/>
    </row>
    <row r="179" spans="1:12" ht="38.25" x14ac:dyDescent="0.2">
      <c r="A179" s="69" t="s">
        <v>924</v>
      </c>
      <c r="B179" s="70" t="s">
        <v>923</v>
      </c>
      <c r="C179" s="65" t="s">
        <v>606</v>
      </c>
      <c r="D179" s="65">
        <v>0</v>
      </c>
      <c r="E179" s="65">
        <v>0</v>
      </c>
      <c r="F179" s="64">
        <v>3.4</v>
      </c>
      <c r="G179" s="64">
        <v>3.4</v>
      </c>
      <c r="H179" s="66" t="s">
        <v>946</v>
      </c>
      <c r="I179" s="10"/>
      <c r="J179" s="10"/>
      <c r="K179" s="10"/>
      <c r="L179" s="10"/>
    </row>
    <row r="180" spans="1:12" ht="25.5" x14ac:dyDescent="0.2">
      <c r="A180" s="69" t="s">
        <v>878</v>
      </c>
      <c r="B180" s="70" t="s">
        <v>877</v>
      </c>
      <c r="C180" s="65" t="s">
        <v>606</v>
      </c>
      <c r="D180" s="65">
        <v>0</v>
      </c>
      <c r="E180" s="65">
        <v>0</v>
      </c>
      <c r="F180" s="64">
        <v>2.08</v>
      </c>
      <c r="G180" s="64">
        <v>2.31</v>
      </c>
      <c r="H180" s="66" t="s">
        <v>889</v>
      </c>
      <c r="I180" s="10"/>
      <c r="J180" s="10"/>
      <c r="K180" s="10"/>
      <c r="L180" s="10"/>
    </row>
    <row r="181" spans="1:12" ht="38.25" x14ac:dyDescent="0.2">
      <c r="A181" s="69" t="s">
        <v>1084</v>
      </c>
      <c r="B181" s="70" t="s">
        <v>1085</v>
      </c>
      <c r="C181" s="65" t="s">
        <v>606</v>
      </c>
      <c r="D181" s="65">
        <v>0</v>
      </c>
      <c r="E181" s="65">
        <v>0</v>
      </c>
      <c r="F181" s="64">
        <v>0.39</v>
      </c>
      <c r="G181" s="64">
        <v>0.42</v>
      </c>
      <c r="H181" s="66" t="s">
        <v>1086</v>
      </c>
      <c r="I181" s="10"/>
      <c r="J181" s="10"/>
      <c r="K181" s="10"/>
      <c r="L181" s="10"/>
    </row>
    <row r="182" spans="1:12" ht="38.25" x14ac:dyDescent="0.2">
      <c r="A182" s="50" t="s">
        <v>987</v>
      </c>
      <c r="B182" s="51" t="s">
        <v>988</v>
      </c>
      <c r="C182" s="65" t="s">
        <v>1000</v>
      </c>
      <c r="D182" s="57">
        <v>0</v>
      </c>
      <c r="E182" s="57">
        <v>0</v>
      </c>
      <c r="F182" s="64">
        <v>1.26</v>
      </c>
      <c r="G182" s="64">
        <v>1.04</v>
      </c>
      <c r="H182" s="66" t="s">
        <v>1001</v>
      </c>
      <c r="I182" s="10"/>
      <c r="J182" s="10"/>
      <c r="K182" s="10"/>
      <c r="L182" s="10"/>
    </row>
    <row r="183" spans="1:12" ht="51" x14ac:dyDescent="0.2">
      <c r="A183" s="50" t="s">
        <v>388</v>
      </c>
      <c r="B183" s="51" t="s">
        <v>389</v>
      </c>
      <c r="C183" s="65" t="s">
        <v>606</v>
      </c>
      <c r="D183" s="57">
        <v>1</v>
      </c>
      <c r="E183" s="57">
        <v>0</v>
      </c>
      <c r="F183" s="64">
        <v>7.61</v>
      </c>
      <c r="G183" s="64">
        <v>9.4600000000000009</v>
      </c>
      <c r="H183" s="66" t="s">
        <v>863</v>
      </c>
      <c r="I183" s="10"/>
      <c r="J183" s="10"/>
      <c r="K183" s="10"/>
      <c r="L183" s="10"/>
    </row>
    <row r="184" spans="1:12" ht="38.25" x14ac:dyDescent="0.2">
      <c r="A184" s="50" t="s">
        <v>390</v>
      </c>
      <c r="B184" s="51" t="s">
        <v>391</v>
      </c>
      <c r="C184" s="65" t="s">
        <v>606</v>
      </c>
      <c r="D184" s="57">
        <v>0</v>
      </c>
      <c r="E184" s="57">
        <v>1</v>
      </c>
      <c r="F184" s="64">
        <v>3.46</v>
      </c>
      <c r="G184" s="64">
        <v>3.47</v>
      </c>
      <c r="H184" s="66" t="s">
        <v>1014</v>
      </c>
      <c r="I184" s="10"/>
      <c r="J184" s="10"/>
      <c r="K184" s="10"/>
      <c r="L184" s="10"/>
    </row>
    <row r="185" spans="1:12" ht="51" x14ac:dyDescent="0.2">
      <c r="A185" s="50" t="s">
        <v>392</v>
      </c>
      <c r="B185" s="51" t="s">
        <v>393</v>
      </c>
      <c r="C185" s="65" t="s">
        <v>611</v>
      </c>
      <c r="D185" s="57">
        <v>0</v>
      </c>
      <c r="E185" s="57">
        <v>0</v>
      </c>
      <c r="F185" s="64">
        <v>17.829999999999998</v>
      </c>
      <c r="G185" s="64">
        <v>18.96</v>
      </c>
      <c r="H185" s="66" t="s">
        <v>778</v>
      </c>
      <c r="I185" s="10"/>
      <c r="J185" s="10"/>
      <c r="K185" s="10"/>
      <c r="L185" s="10"/>
    </row>
    <row r="186" spans="1:12" ht="38.25" x14ac:dyDescent="0.2">
      <c r="A186" s="50" t="s">
        <v>394</v>
      </c>
      <c r="B186" s="51" t="s">
        <v>395</v>
      </c>
      <c r="C186" s="65" t="s">
        <v>613</v>
      </c>
      <c r="D186" s="57">
        <v>0</v>
      </c>
      <c r="E186" s="57">
        <v>1</v>
      </c>
      <c r="F186" s="64">
        <v>2.8</v>
      </c>
      <c r="G186" s="64">
        <v>3.35</v>
      </c>
      <c r="H186" s="66" t="s">
        <v>1051</v>
      </c>
      <c r="I186" s="10"/>
      <c r="J186" s="10"/>
      <c r="K186" s="10"/>
      <c r="L186" s="10"/>
    </row>
    <row r="187" spans="1:12" ht="25.5" x14ac:dyDescent="0.2">
      <c r="A187" s="55" t="s">
        <v>396</v>
      </c>
      <c r="B187" s="56" t="s">
        <v>397</v>
      </c>
      <c r="C187" s="65" t="s">
        <v>611</v>
      </c>
      <c r="D187" s="57">
        <v>0</v>
      </c>
      <c r="E187" s="57">
        <v>0</v>
      </c>
      <c r="F187" s="64">
        <v>0.9</v>
      </c>
      <c r="G187" s="64">
        <v>1</v>
      </c>
      <c r="H187" s="66" t="s">
        <v>655</v>
      </c>
      <c r="I187" s="10"/>
      <c r="J187" s="10"/>
      <c r="K187" s="10"/>
      <c r="L187" s="10"/>
    </row>
    <row r="188" spans="1:12" ht="38.25" x14ac:dyDescent="0.2">
      <c r="A188" s="50" t="s">
        <v>398</v>
      </c>
      <c r="B188" s="51" t="s">
        <v>399</v>
      </c>
      <c r="C188" s="65" t="s">
        <v>606</v>
      </c>
      <c r="D188" s="57">
        <v>0</v>
      </c>
      <c r="E188" s="57">
        <v>0</v>
      </c>
      <c r="F188" s="64">
        <v>0.67</v>
      </c>
      <c r="G188" s="64">
        <v>0.5</v>
      </c>
      <c r="H188" s="66" t="s">
        <v>890</v>
      </c>
      <c r="I188" s="10"/>
      <c r="J188" s="10"/>
      <c r="K188" s="10"/>
      <c r="L188" s="10"/>
    </row>
    <row r="189" spans="1:12" ht="38.25" x14ac:dyDescent="0.2">
      <c r="A189" s="50" t="s">
        <v>400</v>
      </c>
      <c r="B189" s="51" t="s">
        <v>401</v>
      </c>
      <c r="C189" s="65" t="s">
        <v>613</v>
      </c>
      <c r="D189" s="57">
        <v>0</v>
      </c>
      <c r="E189" s="57">
        <v>0</v>
      </c>
      <c r="F189" s="64">
        <v>0.13</v>
      </c>
      <c r="G189" s="64">
        <v>0.06</v>
      </c>
      <c r="H189" s="66" t="s">
        <v>947</v>
      </c>
      <c r="I189" s="10"/>
      <c r="J189" s="10"/>
      <c r="K189" s="10"/>
      <c r="L189" s="10"/>
    </row>
    <row r="190" spans="1:12" ht="38.25" x14ac:dyDescent="0.2">
      <c r="A190" s="50" t="s">
        <v>402</v>
      </c>
      <c r="B190" s="51" t="s">
        <v>403</v>
      </c>
      <c r="C190" s="65" t="s">
        <v>606</v>
      </c>
      <c r="D190" s="57">
        <v>0</v>
      </c>
      <c r="E190" s="57">
        <v>0</v>
      </c>
      <c r="F190" s="64">
        <v>13.25</v>
      </c>
      <c r="G190" s="64">
        <v>13.55</v>
      </c>
      <c r="H190" s="66" t="s">
        <v>891</v>
      </c>
      <c r="I190" s="10"/>
      <c r="J190" s="10"/>
      <c r="K190" s="10"/>
      <c r="L190" s="10"/>
    </row>
    <row r="191" spans="1:12" ht="38.25" x14ac:dyDescent="0.2">
      <c r="A191" s="50" t="s">
        <v>604</v>
      </c>
      <c r="B191" s="51" t="s">
        <v>605</v>
      </c>
      <c r="C191" s="65" t="s">
        <v>606</v>
      </c>
      <c r="D191" s="57">
        <v>0</v>
      </c>
      <c r="E191" s="57">
        <v>0</v>
      </c>
      <c r="F191" s="64">
        <v>2.27</v>
      </c>
      <c r="G191" s="64">
        <v>2.2400000000000002</v>
      </c>
      <c r="H191" s="66" t="s">
        <v>806</v>
      </c>
      <c r="I191" s="10"/>
      <c r="J191" s="10"/>
      <c r="K191" s="10"/>
      <c r="L191" s="10"/>
    </row>
    <row r="192" spans="1:12" ht="38.25" x14ac:dyDescent="0.2">
      <c r="A192" s="50" t="s">
        <v>404</v>
      </c>
      <c r="B192" s="51" t="s">
        <v>405</v>
      </c>
      <c r="C192" s="65" t="s">
        <v>606</v>
      </c>
      <c r="D192" s="57">
        <v>0</v>
      </c>
      <c r="E192" s="57">
        <v>0</v>
      </c>
      <c r="F192" s="64">
        <v>0.96</v>
      </c>
      <c r="G192" s="64">
        <v>0.95</v>
      </c>
      <c r="H192" s="66" t="s">
        <v>892</v>
      </c>
      <c r="I192" s="10"/>
      <c r="J192" s="10"/>
      <c r="K192" s="10"/>
      <c r="L192" s="10"/>
    </row>
    <row r="193" spans="1:12" ht="38.25" x14ac:dyDescent="0.2">
      <c r="A193" s="55" t="s">
        <v>407</v>
      </c>
      <c r="B193" s="56" t="s">
        <v>408</v>
      </c>
      <c r="C193" s="65" t="s">
        <v>606</v>
      </c>
      <c r="D193" s="57">
        <v>0</v>
      </c>
      <c r="E193" s="57">
        <v>0</v>
      </c>
      <c r="F193" s="64">
        <v>4.55</v>
      </c>
      <c r="G193" s="64">
        <v>4.13</v>
      </c>
      <c r="H193" s="66" t="s">
        <v>664</v>
      </c>
      <c r="I193" s="10"/>
      <c r="J193" s="10"/>
      <c r="K193" s="10"/>
      <c r="L193" s="10"/>
    </row>
    <row r="194" spans="1:12" ht="38.25" x14ac:dyDescent="0.2">
      <c r="A194" s="50" t="s">
        <v>409</v>
      </c>
      <c r="B194" s="51" t="s">
        <v>410</v>
      </c>
      <c r="C194" s="65" t="s">
        <v>606</v>
      </c>
      <c r="D194" s="52">
        <v>0</v>
      </c>
      <c r="E194" s="52">
        <v>1</v>
      </c>
      <c r="F194" s="64">
        <v>0.8</v>
      </c>
      <c r="G194" s="64">
        <v>0.81</v>
      </c>
      <c r="H194" s="66" t="s">
        <v>643</v>
      </c>
      <c r="I194" s="10"/>
      <c r="J194" s="10"/>
      <c r="K194" s="10"/>
      <c r="L194" s="10"/>
    </row>
    <row r="195" spans="1:12" ht="38.25" x14ac:dyDescent="0.2">
      <c r="A195" s="55" t="s">
        <v>411</v>
      </c>
      <c r="B195" s="56" t="s">
        <v>412</v>
      </c>
      <c r="C195" s="65" t="s">
        <v>613</v>
      </c>
      <c r="D195" s="57">
        <v>0</v>
      </c>
      <c r="E195" s="57">
        <v>0</v>
      </c>
      <c r="F195" s="64">
        <v>2.13</v>
      </c>
      <c r="G195" s="64">
        <v>2.08</v>
      </c>
      <c r="H195" s="66" t="s">
        <v>865</v>
      </c>
      <c r="I195" s="10"/>
      <c r="J195" s="10"/>
      <c r="K195" s="10"/>
      <c r="L195" s="10"/>
    </row>
    <row r="196" spans="1:12" ht="51" x14ac:dyDescent="0.2">
      <c r="A196" s="50" t="s">
        <v>413</v>
      </c>
      <c r="B196" s="51" t="s">
        <v>414</v>
      </c>
      <c r="C196" s="65" t="s">
        <v>611</v>
      </c>
      <c r="D196" s="57">
        <v>0</v>
      </c>
      <c r="E196" s="57">
        <v>0</v>
      </c>
      <c r="F196" s="64">
        <v>8.6</v>
      </c>
      <c r="G196" s="64">
        <v>8.4700000000000006</v>
      </c>
      <c r="H196" s="66" t="s">
        <v>779</v>
      </c>
      <c r="I196" s="10"/>
      <c r="J196" s="10"/>
      <c r="K196" s="10"/>
      <c r="L196" s="10"/>
    </row>
    <row r="197" spans="1:12" ht="38.25" x14ac:dyDescent="0.2">
      <c r="A197" s="72" t="s">
        <v>415</v>
      </c>
      <c r="B197" s="51" t="s">
        <v>416</v>
      </c>
      <c r="C197" s="65" t="s">
        <v>613</v>
      </c>
      <c r="D197" s="57">
        <v>0</v>
      </c>
      <c r="E197" s="57">
        <v>2</v>
      </c>
      <c r="F197" s="64">
        <v>1.9</v>
      </c>
      <c r="G197" s="64">
        <v>2.02</v>
      </c>
      <c r="H197" s="66" t="s">
        <v>656</v>
      </c>
      <c r="I197" s="10"/>
      <c r="J197" s="10"/>
      <c r="K197" s="10"/>
      <c r="L197" s="10"/>
    </row>
    <row r="198" spans="1:12" ht="51" x14ac:dyDescent="0.2">
      <c r="A198" s="50" t="s">
        <v>837</v>
      </c>
      <c r="B198" s="51" t="s">
        <v>406</v>
      </c>
      <c r="C198" s="65" t="s">
        <v>611</v>
      </c>
      <c r="D198" s="57">
        <v>0</v>
      </c>
      <c r="E198" s="57">
        <v>1</v>
      </c>
      <c r="F198" s="64">
        <v>2.4500000000000002</v>
      </c>
      <c r="G198" s="64">
        <v>1.24</v>
      </c>
      <c r="H198" s="66" t="s">
        <v>864</v>
      </c>
      <c r="I198" s="10"/>
      <c r="J198" s="10"/>
      <c r="K198" s="10"/>
      <c r="L198" s="10"/>
    </row>
    <row r="199" spans="1:12" ht="38.25" x14ac:dyDescent="0.2">
      <c r="A199" s="50" t="s">
        <v>417</v>
      </c>
      <c r="B199" s="51" t="s">
        <v>418</v>
      </c>
      <c r="C199" s="65" t="s">
        <v>606</v>
      </c>
      <c r="D199" s="57">
        <v>0</v>
      </c>
      <c r="E199" s="57">
        <v>0</v>
      </c>
      <c r="F199" s="64">
        <v>10.92</v>
      </c>
      <c r="G199" s="64">
        <v>9.94</v>
      </c>
      <c r="H199" s="66" t="s">
        <v>706</v>
      </c>
      <c r="I199" s="10"/>
      <c r="J199" s="10"/>
      <c r="K199" s="10"/>
      <c r="L199" s="10"/>
    </row>
    <row r="200" spans="1:12" ht="25.5" x14ac:dyDescent="0.2">
      <c r="A200" s="50" t="s">
        <v>419</v>
      </c>
      <c r="B200" s="51" t="s">
        <v>420</v>
      </c>
      <c r="C200" s="65" t="s">
        <v>611</v>
      </c>
      <c r="D200" s="57">
        <v>0</v>
      </c>
      <c r="E200" s="57">
        <v>0</v>
      </c>
      <c r="F200" s="64">
        <v>2.0699999999999998</v>
      </c>
      <c r="G200" s="64">
        <v>1.85</v>
      </c>
      <c r="H200" s="66" t="s">
        <v>948</v>
      </c>
      <c r="I200" s="10"/>
      <c r="J200" s="10"/>
      <c r="K200" s="10"/>
      <c r="L200" s="10"/>
    </row>
    <row r="201" spans="1:12" ht="25.5" x14ac:dyDescent="0.2">
      <c r="A201" s="55" t="s">
        <v>421</v>
      </c>
      <c r="B201" s="56" t="s">
        <v>422</v>
      </c>
      <c r="C201" s="65" t="s">
        <v>611</v>
      </c>
      <c r="D201" s="57">
        <v>0</v>
      </c>
      <c r="E201" s="57">
        <v>0</v>
      </c>
      <c r="F201" s="64">
        <v>2.93</v>
      </c>
      <c r="G201" s="64">
        <v>2.91</v>
      </c>
      <c r="H201" s="66" t="s">
        <v>964</v>
      </c>
      <c r="I201" s="10"/>
      <c r="J201" s="10"/>
      <c r="K201" s="10"/>
      <c r="L201" s="10"/>
    </row>
    <row r="202" spans="1:12" ht="38.25" x14ac:dyDescent="0.2">
      <c r="A202" s="50" t="s">
        <v>423</v>
      </c>
      <c r="B202" s="51" t="s">
        <v>424</v>
      </c>
      <c r="C202" s="65" t="s">
        <v>606</v>
      </c>
      <c r="D202" s="52">
        <v>0</v>
      </c>
      <c r="E202" s="52">
        <v>0</v>
      </c>
      <c r="F202" s="64">
        <v>0.3</v>
      </c>
      <c r="G202" s="64">
        <v>0.3</v>
      </c>
      <c r="H202" s="66" t="s">
        <v>707</v>
      </c>
      <c r="I202" s="10"/>
      <c r="J202" s="10"/>
      <c r="K202" s="10"/>
      <c r="L202" s="10"/>
    </row>
    <row r="203" spans="1:12" ht="38.25" x14ac:dyDescent="0.2">
      <c r="A203" s="69" t="s">
        <v>794</v>
      </c>
      <c r="B203" s="70" t="s">
        <v>793</v>
      </c>
      <c r="C203" s="65" t="s">
        <v>606</v>
      </c>
      <c r="D203" s="65">
        <v>0</v>
      </c>
      <c r="E203" s="65">
        <v>0</v>
      </c>
      <c r="F203" s="64">
        <v>5.08</v>
      </c>
      <c r="G203" s="64">
        <v>5.14</v>
      </c>
      <c r="H203" s="66" t="s">
        <v>807</v>
      </c>
      <c r="I203" s="10"/>
      <c r="J203" s="10"/>
      <c r="K203" s="10"/>
      <c r="L203" s="10"/>
    </row>
    <row r="204" spans="1:12" ht="38.25" x14ac:dyDescent="0.2">
      <c r="A204" s="69" t="s">
        <v>949</v>
      </c>
      <c r="B204" s="70" t="s">
        <v>925</v>
      </c>
      <c r="C204" s="65" t="s">
        <v>611</v>
      </c>
      <c r="D204" s="65">
        <v>0</v>
      </c>
      <c r="E204" s="65">
        <v>0</v>
      </c>
      <c r="F204" s="64">
        <v>1.48</v>
      </c>
      <c r="G204" s="64">
        <v>1.48</v>
      </c>
      <c r="H204" s="66" t="s">
        <v>950</v>
      </c>
      <c r="I204" s="10"/>
      <c r="J204" s="10"/>
      <c r="K204" s="10"/>
      <c r="L204" s="10"/>
    </row>
    <row r="205" spans="1:12" ht="51" x14ac:dyDescent="0.2">
      <c r="A205" s="50" t="s">
        <v>425</v>
      </c>
      <c r="B205" s="51" t="s">
        <v>426</v>
      </c>
      <c r="C205" s="65" t="s">
        <v>611</v>
      </c>
      <c r="D205" s="57">
        <v>0</v>
      </c>
      <c r="E205" s="57">
        <v>1</v>
      </c>
      <c r="F205" s="64">
        <v>5.35</v>
      </c>
      <c r="G205" s="65">
        <v>4.97</v>
      </c>
      <c r="H205" s="66" t="s">
        <v>612</v>
      </c>
      <c r="I205" s="10"/>
      <c r="J205" s="10"/>
      <c r="K205" s="10"/>
      <c r="L205" s="10"/>
    </row>
    <row r="206" spans="1:12" ht="51" x14ac:dyDescent="0.2">
      <c r="A206" s="50" t="s">
        <v>427</v>
      </c>
      <c r="B206" s="51" t="s">
        <v>428</v>
      </c>
      <c r="C206" s="65" t="s">
        <v>606</v>
      </c>
      <c r="D206" s="52">
        <v>0</v>
      </c>
      <c r="E206" s="52">
        <v>0</v>
      </c>
      <c r="F206" s="64">
        <v>11.25</v>
      </c>
      <c r="G206" s="64">
        <v>11.94</v>
      </c>
      <c r="H206" s="66" t="s">
        <v>676</v>
      </c>
      <c r="I206" s="10"/>
      <c r="J206" s="10"/>
      <c r="K206" s="10"/>
      <c r="L206" s="10"/>
    </row>
    <row r="207" spans="1:12" ht="51" x14ac:dyDescent="0.2">
      <c r="A207" s="50" t="s">
        <v>429</v>
      </c>
      <c r="B207" s="51" t="s">
        <v>430</v>
      </c>
      <c r="C207" s="65" t="s">
        <v>613</v>
      </c>
      <c r="D207" s="57">
        <v>0</v>
      </c>
      <c r="E207" s="57">
        <v>0</v>
      </c>
      <c r="F207" s="64">
        <v>21.96</v>
      </c>
      <c r="G207" s="64">
        <v>22.91</v>
      </c>
      <c r="H207" s="66" t="s">
        <v>620</v>
      </c>
      <c r="I207" s="10"/>
      <c r="J207" s="10"/>
      <c r="K207" s="10"/>
      <c r="L207" s="10"/>
    </row>
    <row r="208" spans="1:12" ht="38.25" x14ac:dyDescent="0.2">
      <c r="A208" s="50" t="s">
        <v>431</v>
      </c>
      <c r="B208" s="51" t="s">
        <v>432</v>
      </c>
      <c r="C208" s="65" t="s">
        <v>613</v>
      </c>
      <c r="D208" s="57">
        <v>0</v>
      </c>
      <c r="E208" s="57">
        <v>0</v>
      </c>
      <c r="F208" s="64">
        <v>2.59</v>
      </c>
      <c r="G208" s="64">
        <v>2.98</v>
      </c>
      <c r="H208" s="66" t="s">
        <v>1015</v>
      </c>
      <c r="I208" s="10"/>
      <c r="J208" s="10"/>
      <c r="K208" s="10"/>
      <c r="L208" s="10"/>
    </row>
    <row r="209" spans="1:12" ht="51" x14ac:dyDescent="0.2">
      <c r="A209" s="50" t="s">
        <v>838</v>
      </c>
      <c r="B209" s="51" t="s">
        <v>433</v>
      </c>
      <c r="C209" s="65" t="s">
        <v>611</v>
      </c>
      <c r="D209" s="57">
        <v>0</v>
      </c>
      <c r="E209" s="57">
        <v>1</v>
      </c>
      <c r="F209" s="64">
        <v>3.15</v>
      </c>
      <c r="G209" s="64">
        <v>3.59</v>
      </c>
      <c r="H209" s="66" t="s">
        <v>857</v>
      </c>
      <c r="I209" s="10"/>
      <c r="J209" s="10"/>
      <c r="K209" s="10"/>
      <c r="L209" s="10"/>
    </row>
    <row r="210" spans="1:12" ht="38.25" x14ac:dyDescent="0.2">
      <c r="A210" s="50" t="s">
        <v>434</v>
      </c>
      <c r="B210" s="51" t="s">
        <v>435</v>
      </c>
      <c r="C210" s="65" t="s">
        <v>606</v>
      </c>
      <c r="D210" s="57">
        <v>0</v>
      </c>
      <c r="E210" s="57">
        <v>0</v>
      </c>
      <c r="F210" s="64">
        <v>2.39</v>
      </c>
      <c r="G210" s="64">
        <v>2.4</v>
      </c>
      <c r="H210" s="66" t="s">
        <v>1016</v>
      </c>
      <c r="I210" s="10"/>
      <c r="J210" s="10"/>
      <c r="K210" s="10"/>
      <c r="L210" s="10"/>
    </row>
    <row r="211" spans="1:12" ht="38.25" x14ac:dyDescent="0.2">
      <c r="A211" s="50" t="s">
        <v>436</v>
      </c>
      <c r="B211" s="51" t="s">
        <v>437</v>
      </c>
      <c r="C211" s="65" t="s">
        <v>613</v>
      </c>
      <c r="D211" s="57">
        <v>0</v>
      </c>
      <c r="E211" s="57">
        <v>0</v>
      </c>
      <c r="F211" s="64">
        <v>1.85</v>
      </c>
      <c r="G211" s="64">
        <v>2</v>
      </c>
      <c r="H211" s="66" t="s">
        <v>708</v>
      </c>
      <c r="I211" s="10"/>
      <c r="J211" s="10"/>
      <c r="K211" s="10"/>
      <c r="L211" s="10"/>
    </row>
    <row r="212" spans="1:12" ht="38.25" x14ac:dyDescent="0.2">
      <c r="A212" s="69" t="s">
        <v>713</v>
      </c>
      <c r="B212" s="70" t="s">
        <v>714</v>
      </c>
      <c r="C212" s="65" t="s">
        <v>606</v>
      </c>
      <c r="D212" s="65">
        <v>0</v>
      </c>
      <c r="E212" s="65">
        <v>0</v>
      </c>
      <c r="F212" s="64">
        <v>2.06</v>
      </c>
      <c r="G212" s="64">
        <v>2.1800000000000002</v>
      </c>
      <c r="H212" s="66" t="s">
        <v>734</v>
      </c>
      <c r="I212" s="10"/>
      <c r="J212" s="10"/>
      <c r="K212" s="10"/>
      <c r="L212" s="10"/>
    </row>
    <row r="213" spans="1:12" ht="51" x14ac:dyDescent="0.2">
      <c r="A213" s="50" t="s">
        <v>438</v>
      </c>
      <c r="B213" s="51" t="s">
        <v>439</v>
      </c>
      <c r="C213" s="65" t="s">
        <v>611</v>
      </c>
      <c r="D213" s="52">
        <v>1</v>
      </c>
      <c r="E213" s="52">
        <v>0</v>
      </c>
      <c r="F213" s="64">
        <v>0.98</v>
      </c>
      <c r="G213" s="64">
        <v>0.56000000000000005</v>
      </c>
      <c r="H213" s="66" t="s">
        <v>1060</v>
      </c>
      <c r="I213" s="10"/>
      <c r="J213" s="10"/>
      <c r="K213" s="10"/>
      <c r="L213" s="10"/>
    </row>
    <row r="214" spans="1:12" ht="38.25" x14ac:dyDescent="0.2">
      <c r="A214" s="50" t="s">
        <v>440</v>
      </c>
      <c r="B214" s="51" t="s">
        <v>441</v>
      </c>
      <c r="C214" s="65" t="s">
        <v>613</v>
      </c>
      <c r="D214" s="57">
        <v>0</v>
      </c>
      <c r="E214" s="57">
        <v>2</v>
      </c>
      <c r="F214" s="64">
        <v>2.79</v>
      </c>
      <c r="G214" s="64">
        <v>2.89</v>
      </c>
      <c r="H214" s="66" t="s">
        <v>808</v>
      </c>
      <c r="I214" s="10"/>
      <c r="J214" s="10"/>
      <c r="K214" s="10"/>
      <c r="L214" s="10"/>
    </row>
    <row r="215" spans="1:12" ht="51" x14ac:dyDescent="0.2">
      <c r="A215" s="50" t="s">
        <v>442</v>
      </c>
      <c r="B215" s="51" t="s">
        <v>443</v>
      </c>
      <c r="C215" s="65" t="s">
        <v>606</v>
      </c>
      <c r="D215" s="57">
        <v>0</v>
      </c>
      <c r="E215" s="57">
        <v>1</v>
      </c>
      <c r="F215" s="64">
        <v>8.3000000000000007</v>
      </c>
      <c r="G215" s="64">
        <v>8.64</v>
      </c>
      <c r="H215" s="66" t="s">
        <v>893</v>
      </c>
      <c r="I215" s="10"/>
      <c r="J215" s="10"/>
      <c r="K215" s="10"/>
      <c r="L215" s="10"/>
    </row>
    <row r="216" spans="1:12" ht="38.25" x14ac:dyDescent="0.2">
      <c r="A216" s="69" t="s">
        <v>839</v>
      </c>
      <c r="B216" s="70" t="s">
        <v>840</v>
      </c>
      <c r="C216" s="65" t="s">
        <v>613</v>
      </c>
      <c r="D216" s="65">
        <v>0</v>
      </c>
      <c r="E216" s="65">
        <v>0</v>
      </c>
      <c r="F216" s="64">
        <v>2.4700000000000002</v>
      </c>
      <c r="G216" s="64">
        <v>2.61</v>
      </c>
      <c r="H216" s="66" t="s">
        <v>858</v>
      </c>
      <c r="I216" s="10"/>
      <c r="J216" s="10"/>
      <c r="K216" s="10"/>
      <c r="L216" s="10"/>
    </row>
    <row r="217" spans="1:12" ht="51" x14ac:dyDescent="0.2">
      <c r="A217" s="50" t="s">
        <v>444</v>
      </c>
      <c r="B217" s="51" t="s">
        <v>445</v>
      </c>
      <c r="C217" s="65" t="s">
        <v>606</v>
      </c>
      <c r="D217" s="57">
        <v>0</v>
      </c>
      <c r="E217" s="57">
        <v>1</v>
      </c>
      <c r="F217" s="64">
        <v>13.53</v>
      </c>
      <c r="G217" s="64">
        <v>13.51</v>
      </c>
      <c r="H217" s="66" t="s">
        <v>780</v>
      </c>
      <c r="I217" s="10"/>
      <c r="J217" s="10"/>
      <c r="K217" s="10"/>
      <c r="L217" s="10"/>
    </row>
    <row r="218" spans="1:12" ht="51" x14ac:dyDescent="0.2">
      <c r="A218" s="50" t="s">
        <v>446</v>
      </c>
      <c r="B218" s="51" t="s">
        <v>447</v>
      </c>
      <c r="C218" s="65" t="s">
        <v>613</v>
      </c>
      <c r="D218" s="57">
        <v>2</v>
      </c>
      <c r="E218" s="57">
        <v>0</v>
      </c>
      <c r="F218" s="64">
        <v>1.9</v>
      </c>
      <c r="G218" s="64">
        <v>2.2400000000000002</v>
      </c>
      <c r="H218" s="66" t="s">
        <v>911</v>
      </c>
      <c r="I218" s="10"/>
      <c r="J218" s="10"/>
      <c r="K218" s="10"/>
      <c r="L218" s="10"/>
    </row>
    <row r="219" spans="1:12" ht="51" x14ac:dyDescent="0.2">
      <c r="A219" s="50" t="s">
        <v>448</v>
      </c>
      <c r="B219" s="51" t="s">
        <v>449</v>
      </c>
      <c r="C219" s="65" t="s">
        <v>611</v>
      </c>
      <c r="D219" s="57">
        <v>0</v>
      </c>
      <c r="E219" s="57">
        <v>3</v>
      </c>
      <c r="F219" s="64">
        <v>5.05</v>
      </c>
      <c r="G219" s="64">
        <v>4.93</v>
      </c>
      <c r="H219" s="66" t="s">
        <v>644</v>
      </c>
      <c r="I219" s="10"/>
      <c r="J219" s="10"/>
      <c r="K219" s="10"/>
      <c r="L219" s="10"/>
    </row>
    <row r="220" spans="1:12" ht="51" x14ac:dyDescent="0.2">
      <c r="A220" s="50" t="s">
        <v>450</v>
      </c>
      <c r="B220" s="51" t="s">
        <v>451</v>
      </c>
      <c r="C220" s="65" t="s">
        <v>611</v>
      </c>
      <c r="D220" s="57">
        <v>1</v>
      </c>
      <c r="E220" s="57">
        <v>1</v>
      </c>
      <c r="F220" s="64">
        <v>0.51</v>
      </c>
      <c r="G220" s="64">
        <v>0.48</v>
      </c>
      <c r="H220" s="66" t="s">
        <v>710</v>
      </c>
      <c r="I220" s="10"/>
      <c r="J220" s="10"/>
      <c r="K220" s="10"/>
      <c r="L220" s="10"/>
    </row>
    <row r="221" spans="1:12" ht="38.25" x14ac:dyDescent="0.2">
      <c r="A221" s="55" t="s">
        <v>452</v>
      </c>
      <c r="B221" s="56" t="s">
        <v>453</v>
      </c>
      <c r="C221" s="65" t="s">
        <v>611</v>
      </c>
      <c r="D221" s="57">
        <v>0</v>
      </c>
      <c r="E221" s="57">
        <v>4</v>
      </c>
      <c r="F221" s="64">
        <v>4.45</v>
      </c>
      <c r="G221" s="64">
        <v>4.63</v>
      </c>
      <c r="H221" s="66" t="s">
        <v>951</v>
      </c>
      <c r="I221" s="10"/>
      <c r="J221" s="10"/>
      <c r="K221" s="10"/>
      <c r="L221" s="10"/>
    </row>
    <row r="222" spans="1:12" ht="38.25" x14ac:dyDescent="0.2">
      <c r="A222" s="50" t="s">
        <v>454</v>
      </c>
      <c r="B222" s="51" t="s">
        <v>455</v>
      </c>
      <c r="C222" s="65" t="s">
        <v>606</v>
      </c>
      <c r="D222" s="57">
        <v>1</v>
      </c>
      <c r="E222" s="57">
        <v>0</v>
      </c>
      <c r="F222" s="64">
        <v>0.44</v>
      </c>
      <c r="G222" s="64">
        <v>0.44</v>
      </c>
      <c r="H222" s="66" t="s">
        <v>669</v>
      </c>
      <c r="I222" s="10"/>
      <c r="J222" s="10"/>
      <c r="K222" s="10"/>
      <c r="L222" s="10"/>
    </row>
    <row r="223" spans="1:12" ht="38.25" x14ac:dyDescent="0.2">
      <c r="A223" s="50" t="s">
        <v>456</v>
      </c>
      <c r="B223" s="51" t="s">
        <v>457</v>
      </c>
      <c r="C223" s="65" t="s">
        <v>611</v>
      </c>
      <c r="D223" s="57">
        <v>0</v>
      </c>
      <c r="E223" s="57">
        <v>0</v>
      </c>
      <c r="F223" s="64">
        <v>2.39</v>
      </c>
      <c r="G223" s="64">
        <v>2.04</v>
      </c>
      <c r="H223" s="66" t="s">
        <v>781</v>
      </c>
      <c r="I223" s="10"/>
      <c r="J223" s="10"/>
      <c r="K223" s="10"/>
      <c r="L223" s="10"/>
    </row>
    <row r="224" spans="1:12" ht="38.25" x14ac:dyDescent="0.2">
      <c r="A224" s="50" t="s">
        <v>458</v>
      </c>
      <c r="B224" s="51" t="s">
        <v>459</v>
      </c>
      <c r="C224" s="65" t="s">
        <v>611</v>
      </c>
      <c r="D224" s="57">
        <v>0</v>
      </c>
      <c r="E224" s="57">
        <v>0</v>
      </c>
      <c r="F224" s="64">
        <v>0.75</v>
      </c>
      <c r="G224" s="64">
        <v>0.72</v>
      </c>
      <c r="H224" s="66" t="s">
        <v>1017</v>
      </c>
      <c r="I224" s="10"/>
      <c r="J224" s="10"/>
      <c r="K224" s="10"/>
      <c r="L224" s="10"/>
    </row>
    <row r="225" spans="1:12" ht="38.25" x14ac:dyDescent="0.2">
      <c r="A225" s="50" t="s">
        <v>460</v>
      </c>
      <c r="B225" s="51" t="s">
        <v>461</v>
      </c>
      <c r="C225" s="65" t="s">
        <v>613</v>
      </c>
      <c r="D225" s="57">
        <v>0</v>
      </c>
      <c r="E225" s="57">
        <v>0</v>
      </c>
      <c r="F225" s="64">
        <v>1.69</v>
      </c>
      <c r="G225" s="64">
        <v>1.58</v>
      </c>
      <c r="H225" s="66" t="s">
        <v>1018</v>
      </c>
      <c r="I225" s="10"/>
      <c r="J225" s="10"/>
      <c r="K225" s="10"/>
      <c r="L225" s="10"/>
    </row>
    <row r="226" spans="1:12" ht="51" x14ac:dyDescent="0.2">
      <c r="A226" s="50" t="s">
        <v>462</v>
      </c>
      <c r="B226" s="51" t="s">
        <v>463</v>
      </c>
      <c r="C226" s="65" t="s">
        <v>606</v>
      </c>
      <c r="D226" s="57">
        <v>0</v>
      </c>
      <c r="E226" s="57">
        <v>2</v>
      </c>
      <c r="F226" s="64">
        <v>49.66</v>
      </c>
      <c r="G226" s="64">
        <v>53.37</v>
      </c>
      <c r="H226" s="66" t="s">
        <v>1019</v>
      </c>
      <c r="I226" s="10"/>
      <c r="J226" s="10"/>
      <c r="K226" s="10"/>
      <c r="L226" s="10"/>
    </row>
    <row r="227" spans="1:12" ht="38.25" x14ac:dyDescent="0.2">
      <c r="A227" s="50" t="s">
        <v>464</v>
      </c>
      <c r="B227" s="51" t="s">
        <v>465</v>
      </c>
      <c r="C227" s="65" t="s">
        <v>611</v>
      </c>
      <c r="D227" s="57">
        <v>0</v>
      </c>
      <c r="E227" s="57">
        <v>0</v>
      </c>
      <c r="F227" s="64">
        <v>0.49</v>
      </c>
      <c r="G227" s="64">
        <v>0.49</v>
      </c>
      <c r="H227" s="66" t="s">
        <v>691</v>
      </c>
      <c r="I227" s="10"/>
      <c r="J227" s="10"/>
      <c r="K227" s="10"/>
      <c r="L227" s="10"/>
    </row>
    <row r="228" spans="1:12" ht="38.25" x14ac:dyDescent="0.2">
      <c r="A228" s="50" t="s">
        <v>466</v>
      </c>
      <c r="B228" s="51" t="s">
        <v>467</v>
      </c>
      <c r="C228" s="65" t="s">
        <v>611</v>
      </c>
      <c r="D228" s="57">
        <v>0</v>
      </c>
      <c r="E228" s="57">
        <v>2</v>
      </c>
      <c r="F228" s="64">
        <v>7.34</v>
      </c>
      <c r="G228" s="64">
        <v>8.09</v>
      </c>
      <c r="H228" s="66" t="s">
        <v>787</v>
      </c>
      <c r="I228" s="10"/>
      <c r="J228" s="10"/>
      <c r="K228" s="10"/>
      <c r="L228" s="10"/>
    </row>
    <row r="229" spans="1:12" ht="38.25" x14ac:dyDescent="0.2">
      <c r="A229" s="50" t="s">
        <v>468</v>
      </c>
      <c r="B229" s="51" t="s">
        <v>469</v>
      </c>
      <c r="C229" s="65" t="s">
        <v>606</v>
      </c>
      <c r="D229" s="57">
        <v>0</v>
      </c>
      <c r="E229" s="57">
        <v>0</v>
      </c>
      <c r="F229" s="64">
        <v>4.92</v>
      </c>
      <c r="G229" s="64">
        <v>4.92</v>
      </c>
      <c r="H229" s="66" t="s">
        <v>735</v>
      </c>
      <c r="I229" s="10"/>
      <c r="J229" s="10"/>
      <c r="K229" s="10"/>
      <c r="L229" s="10"/>
    </row>
    <row r="230" spans="1:12" ht="38.25" x14ac:dyDescent="0.2">
      <c r="A230" s="55" t="s">
        <v>470</v>
      </c>
      <c r="B230" s="56" t="s">
        <v>471</v>
      </c>
      <c r="C230" s="65" t="s">
        <v>613</v>
      </c>
      <c r="D230" s="57">
        <v>0</v>
      </c>
      <c r="E230" s="57">
        <v>1</v>
      </c>
      <c r="F230" s="64">
        <v>0.98</v>
      </c>
      <c r="G230" s="64">
        <v>0.92</v>
      </c>
      <c r="H230" s="66" t="s">
        <v>1033</v>
      </c>
      <c r="I230" s="10"/>
      <c r="J230" s="10"/>
      <c r="K230" s="10"/>
      <c r="L230" s="10"/>
    </row>
    <row r="231" spans="1:12" ht="38.25" x14ac:dyDescent="0.2">
      <c r="A231" s="69" t="s">
        <v>926</v>
      </c>
      <c r="B231" s="70" t="s">
        <v>927</v>
      </c>
      <c r="C231" s="65" t="s">
        <v>606</v>
      </c>
      <c r="D231" s="65">
        <v>0</v>
      </c>
      <c r="E231" s="65">
        <v>0</v>
      </c>
      <c r="F231" s="64">
        <v>1.06</v>
      </c>
      <c r="G231" s="64">
        <v>1.21</v>
      </c>
      <c r="H231" s="66" t="s">
        <v>952</v>
      </c>
      <c r="I231" s="10"/>
      <c r="J231" s="10"/>
      <c r="K231" s="10"/>
      <c r="L231" s="10"/>
    </row>
    <row r="232" spans="1:12" ht="38.25" x14ac:dyDescent="0.2">
      <c r="A232" s="50" t="s">
        <v>472</v>
      </c>
      <c r="B232" s="51" t="s">
        <v>473</v>
      </c>
      <c r="C232" s="65" t="s">
        <v>613</v>
      </c>
      <c r="D232" s="57">
        <v>0</v>
      </c>
      <c r="E232" s="57">
        <v>0</v>
      </c>
      <c r="F232" s="64">
        <v>3.38</v>
      </c>
      <c r="G232" s="64">
        <v>3.7</v>
      </c>
      <c r="H232" s="66" t="s">
        <v>1020</v>
      </c>
      <c r="I232" s="10"/>
      <c r="J232" s="10"/>
      <c r="K232" s="10"/>
      <c r="L232" s="10"/>
    </row>
    <row r="233" spans="1:12" ht="38.25" x14ac:dyDescent="0.2">
      <c r="A233" s="50" t="s">
        <v>474</v>
      </c>
      <c r="B233" s="51" t="s">
        <v>475</v>
      </c>
      <c r="C233" s="65" t="s">
        <v>611</v>
      </c>
      <c r="D233" s="57">
        <v>0</v>
      </c>
      <c r="E233" s="57">
        <v>0</v>
      </c>
      <c r="F233" s="64">
        <v>12.31</v>
      </c>
      <c r="G233" s="64">
        <v>13.57</v>
      </c>
      <c r="H233" s="66" t="s">
        <v>894</v>
      </c>
      <c r="I233" s="10"/>
      <c r="J233" s="10"/>
      <c r="K233" s="10"/>
      <c r="L233" s="10"/>
    </row>
    <row r="234" spans="1:12" ht="38.25" x14ac:dyDescent="0.2">
      <c r="A234" s="55" t="s">
        <v>476</v>
      </c>
      <c r="B234" s="56" t="s">
        <v>477</v>
      </c>
      <c r="C234" s="65" t="s">
        <v>606</v>
      </c>
      <c r="D234" s="52">
        <v>0</v>
      </c>
      <c r="E234" s="52">
        <v>0</v>
      </c>
      <c r="F234" s="64">
        <v>2.4700000000000002</v>
      </c>
      <c r="G234" s="64">
        <v>2.82</v>
      </c>
      <c r="H234" s="66" t="s">
        <v>908</v>
      </c>
      <c r="I234" s="10"/>
      <c r="J234" s="10"/>
      <c r="K234" s="10"/>
      <c r="L234" s="10"/>
    </row>
    <row r="235" spans="1:12" ht="38.25" x14ac:dyDescent="0.2">
      <c r="A235" s="50" t="s">
        <v>478</v>
      </c>
      <c r="B235" s="51" t="s">
        <v>479</v>
      </c>
      <c r="C235" s="65" t="s">
        <v>613</v>
      </c>
      <c r="D235" s="57">
        <v>0</v>
      </c>
      <c r="E235" s="57">
        <v>0</v>
      </c>
      <c r="F235" s="64">
        <v>53.89</v>
      </c>
      <c r="G235" s="64">
        <v>64.02</v>
      </c>
      <c r="H235" s="66" t="s">
        <v>1021</v>
      </c>
      <c r="I235" s="10"/>
      <c r="J235" s="10"/>
      <c r="K235" s="10"/>
      <c r="L235" s="10"/>
    </row>
    <row r="236" spans="1:12" ht="25.5" x14ac:dyDescent="0.2">
      <c r="A236" s="50" t="s">
        <v>480</v>
      </c>
      <c r="B236" s="51" t="s">
        <v>481</v>
      </c>
      <c r="C236" s="65" t="s">
        <v>606</v>
      </c>
      <c r="D236" s="57">
        <v>0</v>
      </c>
      <c r="E236" s="57">
        <v>0</v>
      </c>
      <c r="F236" s="64">
        <v>3.18</v>
      </c>
      <c r="G236" s="64">
        <v>3.09</v>
      </c>
      <c r="H236" s="66" t="s">
        <v>788</v>
      </c>
      <c r="I236" s="10"/>
      <c r="J236" s="10"/>
      <c r="K236" s="10"/>
      <c r="L236" s="10"/>
    </row>
    <row r="237" spans="1:12" ht="51" x14ac:dyDescent="0.2">
      <c r="A237" s="50" t="s">
        <v>482</v>
      </c>
      <c r="B237" s="51" t="s">
        <v>483</v>
      </c>
      <c r="C237" s="65" t="s">
        <v>613</v>
      </c>
      <c r="D237" s="57">
        <v>0</v>
      </c>
      <c r="E237" s="57">
        <v>3</v>
      </c>
      <c r="F237" s="64">
        <v>47.4</v>
      </c>
      <c r="G237" s="53">
        <v>51.7</v>
      </c>
      <c r="H237" s="54" t="s">
        <v>618</v>
      </c>
      <c r="I237" s="10"/>
      <c r="J237" s="10"/>
      <c r="K237" s="10"/>
      <c r="L237" s="10"/>
    </row>
    <row r="238" spans="1:12" ht="38.25" x14ac:dyDescent="0.2">
      <c r="A238" s="50" t="s">
        <v>484</v>
      </c>
      <c r="B238" s="51" t="s">
        <v>485</v>
      </c>
      <c r="C238" s="65" t="s">
        <v>613</v>
      </c>
      <c r="D238" s="52">
        <v>0</v>
      </c>
      <c r="E238" s="52">
        <v>0</v>
      </c>
      <c r="F238" s="64">
        <v>6.23</v>
      </c>
      <c r="G238" s="64">
        <v>6.49</v>
      </c>
      <c r="H238" s="66" t="s">
        <v>737</v>
      </c>
      <c r="I238" s="10"/>
      <c r="J238" s="10"/>
      <c r="K238" s="10"/>
      <c r="L238" s="10"/>
    </row>
    <row r="239" spans="1:12" ht="38.25" x14ac:dyDescent="0.2">
      <c r="A239" s="50" t="s">
        <v>486</v>
      </c>
      <c r="B239" s="51" t="s">
        <v>487</v>
      </c>
      <c r="C239" s="65" t="s">
        <v>606</v>
      </c>
      <c r="D239" s="57">
        <v>0</v>
      </c>
      <c r="E239" s="57">
        <v>0</v>
      </c>
      <c r="F239" s="64">
        <v>2.16</v>
      </c>
      <c r="G239" s="64">
        <v>2.11</v>
      </c>
      <c r="H239" s="66" t="s">
        <v>628</v>
      </c>
      <c r="I239" s="10"/>
      <c r="J239" s="10"/>
      <c r="K239" s="10"/>
      <c r="L239" s="10"/>
    </row>
    <row r="240" spans="1:12" ht="25.5" x14ac:dyDescent="0.2">
      <c r="A240" s="50" t="s">
        <v>488</v>
      </c>
      <c r="B240" s="51" t="s">
        <v>489</v>
      </c>
      <c r="C240" s="65" t="s">
        <v>613</v>
      </c>
      <c r="D240" s="57">
        <v>0</v>
      </c>
      <c r="E240" s="57">
        <v>0</v>
      </c>
      <c r="F240" s="64">
        <v>37.840000000000003</v>
      </c>
      <c r="G240" s="64">
        <v>40.49</v>
      </c>
      <c r="H240" s="66" t="s">
        <v>1002</v>
      </c>
      <c r="I240" s="10"/>
      <c r="J240" s="10"/>
      <c r="K240" s="10"/>
      <c r="L240" s="10"/>
    </row>
    <row r="241" spans="1:12" ht="25.5" x14ac:dyDescent="0.2">
      <c r="A241" s="69" t="s">
        <v>795</v>
      </c>
      <c r="B241" s="70" t="s">
        <v>796</v>
      </c>
      <c r="C241" s="65" t="s">
        <v>613</v>
      </c>
      <c r="D241" s="65">
        <v>0</v>
      </c>
      <c r="E241" s="65">
        <v>0</v>
      </c>
      <c r="F241" s="64">
        <v>4.5</v>
      </c>
      <c r="G241" s="64">
        <v>5.49</v>
      </c>
      <c r="H241" s="66" t="s">
        <v>809</v>
      </c>
      <c r="I241" s="10"/>
      <c r="J241" s="10"/>
      <c r="K241" s="10"/>
      <c r="L241" s="10"/>
    </row>
    <row r="242" spans="1:12" ht="38.25" x14ac:dyDescent="0.2">
      <c r="A242" s="50" t="s">
        <v>490</v>
      </c>
      <c r="B242" s="51" t="s">
        <v>491</v>
      </c>
      <c r="C242" s="65" t="s">
        <v>613</v>
      </c>
      <c r="D242" s="57">
        <v>0</v>
      </c>
      <c r="E242" s="57">
        <v>0</v>
      </c>
      <c r="F242" s="64">
        <v>0.55000000000000004</v>
      </c>
      <c r="G242" s="64">
        <v>0.6</v>
      </c>
      <c r="H242" s="66" t="s">
        <v>868</v>
      </c>
      <c r="I242" s="10"/>
      <c r="J242" s="10"/>
      <c r="K242" s="10"/>
      <c r="L242" s="10"/>
    </row>
    <row r="243" spans="1:12" ht="38.25" x14ac:dyDescent="0.2">
      <c r="A243" s="50" t="s">
        <v>492</v>
      </c>
      <c r="B243" s="51" t="s">
        <v>493</v>
      </c>
      <c r="C243" s="65" t="s">
        <v>613</v>
      </c>
      <c r="D243" s="57">
        <v>0</v>
      </c>
      <c r="E243" s="57">
        <v>1</v>
      </c>
      <c r="F243" s="64">
        <v>5.93</v>
      </c>
      <c r="G243" s="64">
        <v>6.82</v>
      </c>
      <c r="H243" s="66" t="s">
        <v>953</v>
      </c>
      <c r="I243" s="10"/>
      <c r="J243" s="10"/>
      <c r="K243" s="10"/>
      <c r="L243" s="10"/>
    </row>
    <row r="244" spans="1:12" ht="38.25" x14ac:dyDescent="0.2">
      <c r="A244" s="50" t="s">
        <v>1087</v>
      </c>
      <c r="B244" s="51" t="s">
        <v>1088</v>
      </c>
      <c r="C244" s="65" t="s">
        <v>611</v>
      </c>
      <c r="D244" s="57">
        <v>0</v>
      </c>
      <c r="E244" s="57">
        <v>0</v>
      </c>
      <c r="F244" s="64">
        <v>0.06</v>
      </c>
      <c r="G244" s="64">
        <v>0.06</v>
      </c>
      <c r="H244" s="66" t="s">
        <v>1089</v>
      </c>
      <c r="I244" s="10"/>
      <c r="J244" s="10"/>
      <c r="K244" s="10"/>
      <c r="L244" s="10"/>
    </row>
    <row r="245" spans="1:12" ht="25.5" x14ac:dyDescent="0.2">
      <c r="A245" s="69" t="s">
        <v>715</v>
      </c>
      <c r="B245" s="70" t="s">
        <v>716</v>
      </c>
      <c r="C245" s="65" t="s">
        <v>613</v>
      </c>
      <c r="D245" s="65">
        <v>0</v>
      </c>
      <c r="E245" s="65">
        <v>0</v>
      </c>
      <c r="F245" s="64">
        <v>0.95</v>
      </c>
      <c r="G245" s="64">
        <v>1.1499999999999999</v>
      </c>
      <c r="H245" s="66" t="s">
        <v>738</v>
      </c>
      <c r="I245" s="10"/>
      <c r="J245" s="10"/>
      <c r="K245" s="10"/>
      <c r="L245" s="10"/>
    </row>
    <row r="246" spans="1:12" ht="51" x14ac:dyDescent="0.2">
      <c r="A246" s="50" t="s">
        <v>494</v>
      </c>
      <c r="B246" s="51" t="s">
        <v>495</v>
      </c>
      <c r="C246" s="65" t="s">
        <v>613</v>
      </c>
      <c r="D246" s="57">
        <v>0</v>
      </c>
      <c r="E246" s="57">
        <v>1</v>
      </c>
      <c r="F246" s="64">
        <v>69.849999999999994</v>
      </c>
      <c r="G246" s="64">
        <v>71.64</v>
      </c>
      <c r="H246" s="66" t="s">
        <v>657</v>
      </c>
      <c r="I246" s="10"/>
      <c r="J246" s="10"/>
      <c r="K246" s="10"/>
      <c r="L246" s="10"/>
    </row>
    <row r="247" spans="1:12" ht="38.25" x14ac:dyDescent="0.2">
      <c r="A247" s="50" t="s">
        <v>496</v>
      </c>
      <c r="B247" s="51" t="s">
        <v>497</v>
      </c>
      <c r="C247" s="65" t="s">
        <v>611</v>
      </c>
      <c r="D247" s="57">
        <v>0</v>
      </c>
      <c r="E247" s="57">
        <v>0</v>
      </c>
      <c r="F247" s="64">
        <v>3</v>
      </c>
      <c r="G247" s="64">
        <v>2.68</v>
      </c>
      <c r="H247" s="66" t="s">
        <v>629</v>
      </c>
      <c r="I247" s="10"/>
      <c r="J247" s="10"/>
      <c r="K247" s="10"/>
      <c r="L247" s="10"/>
    </row>
    <row r="248" spans="1:12" ht="38.25" x14ac:dyDescent="0.2">
      <c r="A248" s="73" t="s">
        <v>842</v>
      </c>
      <c r="B248" s="70" t="s">
        <v>841</v>
      </c>
      <c r="C248" s="65" t="s">
        <v>606</v>
      </c>
      <c r="D248" s="65">
        <v>0</v>
      </c>
      <c r="E248" s="65">
        <v>0</v>
      </c>
      <c r="F248" s="64">
        <v>0.67</v>
      </c>
      <c r="G248" s="64">
        <v>0.63</v>
      </c>
      <c r="H248" s="66" t="s">
        <v>859</v>
      </c>
      <c r="I248" s="10"/>
      <c r="J248" s="10"/>
      <c r="K248" s="10"/>
      <c r="L248" s="10"/>
    </row>
    <row r="249" spans="1:12" ht="38.25" x14ac:dyDescent="0.2">
      <c r="A249" s="50" t="s">
        <v>498</v>
      </c>
      <c r="B249" s="51" t="s">
        <v>499</v>
      </c>
      <c r="C249" s="65" t="s">
        <v>606</v>
      </c>
      <c r="D249" s="52">
        <v>0</v>
      </c>
      <c r="E249" s="52">
        <v>0</v>
      </c>
      <c r="F249" s="64">
        <v>4.07</v>
      </c>
      <c r="G249" s="64">
        <v>4.17</v>
      </c>
      <c r="H249" s="66" t="s">
        <v>1022</v>
      </c>
      <c r="I249" s="10"/>
      <c r="J249" s="10"/>
      <c r="K249" s="10"/>
      <c r="L249" s="10"/>
    </row>
    <row r="250" spans="1:12" ht="25.5" x14ac:dyDescent="0.2">
      <c r="A250" s="50" t="s">
        <v>500</v>
      </c>
      <c r="B250" s="51" t="s">
        <v>501</v>
      </c>
      <c r="C250" s="65" t="s">
        <v>611</v>
      </c>
      <c r="D250" s="57">
        <v>0</v>
      </c>
      <c r="E250" s="57">
        <v>0</v>
      </c>
      <c r="F250" s="64">
        <v>1.51</v>
      </c>
      <c r="G250" s="64">
        <v>1.47</v>
      </c>
      <c r="H250" s="66" t="s">
        <v>1034</v>
      </c>
      <c r="I250" s="10"/>
      <c r="J250" s="10"/>
      <c r="K250" s="10"/>
      <c r="L250" s="10"/>
    </row>
    <row r="251" spans="1:12" ht="38.25" x14ac:dyDescent="0.2">
      <c r="A251" s="50" t="s">
        <v>502</v>
      </c>
      <c r="B251" s="51" t="s">
        <v>503</v>
      </c>
      <c r="C251" s="65" t="s">
        <v>611</v>
      </c>
      <c r="D251" s="57">
        <v>0</v>
      </c>
      <c r="E251" s="57">
        <v>1</v>
      </c>
      <c r="F251" s="64">
        <v>6.58</v>
      </c>
      <c r="G251" s="64">
        <v>6.18</v>
      </c>
      <c r="H251" s="66" t="s">
        <v>1028</v>
      </c>
      <c r="I251" s="10"/>
      <c r="J251" s="10"/>
      <c r="K251" s="10"/>
      <c r="L251" s="10"/>
    </row>
    <row r="252" spans="1:12" ht="51" x14ac:dyDescent="0.2">
      <c r="A252" s="69" t="s">
        <v>799</v>
      </c>
      <c r="B252" s="70" t="s">
        <v>800</v>
      </c>
      <c r="C252" s="65" t="s">
        <v>606</v>
      </c>
      <c r="D252" s="65">
        <v>0</v>
      </c>
      <c r="E252" s="65">
        <v>0</v>
      </c>
      <c r="F252" s="64">
        <v>11.07</v>
      </c>
      <c r="G252" s="64">
        <v>10.94</v>
      </c>
      <c r="H252" s="66" t="s">
        <v>812</v>
      </c>
      <c r="I252" s="10"/>
      <c r="J252" s="10"/>
      <c r="K252" s="10"/>
      <c r="L252" s="10"/>
    </row>
    <row r="253" spans="1:12" ht="38.25" x14ac:dyDescent="0.2">
      <c r="A253" s="69" t="s">
        <v>1067</v>
      </c>
      <c r="B253" s="70" t="s">
        <v>1066</v>
      </c>
      <c r="C253" s="65" t="s">
        <v>606</v>
      </c>
      <c r="D253" s="65">
        <v>0</v>
      </c>
      <c r="E253" s="65">
        <v>0</v>
      </c>
      <c r="F253" s="64">
        <v>0.47</v>
      </c>
      <c r="G253" s="64">
        <v>0.49</v>
      </c>
      <c r="H253" s="66" t="s">
        <v>1077</v>
      </c>
      <c r="I253" s="10"/>
      <c r="J253" s="10"/>
      <c r="K253" s="10"/>
      <c r="L253" s="10"/>
    </row>
    <row r="254" spans="1:12" ht="38.25" x14ac:dyDescent="0.2">
      <c r="A254" s="55" t="s">
        <v>504</v>
      </c>
      <c r="B254" s="56" t="s">
        <v>505</v>
      </c>
      <c r="C254" s="65" t="s">
        <v>611</v>
      </c>
      <c r="D254" s="52">
        <v>0</v>
      </c>
      <c r="E254" s="52">
        <v>0</v>
      </c>
      <c r="F254" s="64">
        <v>3.63</v>
      </c>
      <c r="G254" s="64">
        <v>3.61</v>
      </c>
      <c r="H254" s="66" t="s">
        <v>909</v>
      </c>
      <c r="I254" s="10"/>
      <c r="J254" s="10"/>
      <c r="K254" s="10"/>
      <c r="L254" s="10"/>
    </row>
    <row r="255" spans="1:12" ht="38.25" x14ac:dyDescent="0.2">
      <c r="A255" s="50" t="s">
        <v>989</v>
      </c>
      <c r="B255" s="51" t="s">
        <v>990</v>
      </c>
      <c r="C255" s="65" t="s">
        <v>606</v>
      </c>
      <c r="D255" s="57">
        <v>0</v>
      </c>
      <c r="E255" s="57">
        <v>0</v>
      </c>
      <c r="F255" s="64">
        <v>0.64</v>
      </c>
      <c r="G255" s="64">
        <v>0.8</v>
      </c>
      <c r="H255" s="66" t="s">
        <v>1026</v>
      </c>
      <c r="I255" s="10"/>
      <c r="J255" s="10"/>
      <c r="K255" s="10"/>
      <c r="L255" s="10"/>
    </row>
    <row r="256" spans="1:12" ht="51" x14ac:dyDescent="0.2">
      <c r="A256" s="50" t="s">
        <v>506</v>
      </c>
      <c r="B256" s="51" t="s">
        <v>507</v>
      </c>
      <c r="C256" s="65" t="s">
        <v>611</v>
      </c>
      <c r="D256" s="57">
        <v>0</v>
      </c>
      <c r="E256" s="57">
        <v>0</v>
      </c>
      <c r="F256" s="64">
        <v>17</v>
      </c>
      <c r="G256" s="64">
        <v>17.100000000000001</v>
      </c>
      <c r="H256" s="66" t="s">
        <v>697</v>
      </c>
      <c r="I256" s="10"/>
      <c r="J256" s="10"/>
      <c r="K256" s="10"/>
      <c r="L256" s="10"/>
    </row>
    <row r="257" spans="1:12" ht="38.25" x14ac:dyDescent="0.2">
      <c r="A257" s="50" t="s">
        <v>992</v>
      </c>
      <c r="B257" s="51" t="s">
        <v>991</v>
      </c>
      <c r="C257" s="65" t="s">
        <v>606</v>
      </c>
      <c r="D257" s="57">
        <v>0</v>
      </c>
      <c r="E257" s="57">
        <v>0</v>
      </c>
      <c r="F257" s="64">
        <v>7.3</v>
      </c>
      <c r="G257" s="64">
        <v>7.8</v>
      </c>
      <c r="H257" s="66" t="s">
        <v>1003</v>
      </c>
      <c r="I257" s="10"/>
      <c r="J257" s="10"/>
      <c r="K257" s="10"/>
      <c r="L257" s="10"/>
    </row>
    <row r="258" spans="1:12" ht="38.25" x14ac:dyDescent="0.2">
      <c r="A258" s="50" t="s">
        <v>508</v>
      </c>
      <c r="B258" s="51" t="s">
        <v>509</v>
      </c>
      <c r="C258" s="65" t="s">
        <v>611</v>
      </c>
      <c r="D258" s="57">
        <v>0</v>
      </c>
      <c r="E258" s="57">
        <v>0</v>
      </c>
      <c r="F258" s="64">
        <v>0.44</v>
      </c>
      <c r="G258" s="64">
        <v>0.45</v>
      </c>
      <c r="H258" s="66" t="s">
        <v>895</v>
      </c>
    </row>
    <row r="259" spans="1:12" ht="38.25" x14ac:dyDescent="0.2">
      <c r="A259" s="50" t="s">
        <v>510</v>
      </c>
      <c r="B259" s="51" t="s">
        <v>511</v>
      </c>
      <c r="C259" s="65" t="s">
        <v>613</v>
      </c>
      <c r="D259" s="52">
        <v>0</v>
      </c>
      <c r="E259" s="52">
        <v>0</v>
      </c>
      <c r="F259" s="64">
        <v>6.81</v>
      </c>
      <c r="G259" s="64">
        <v>7.12</v>
      </c>
      <c r="H259" s="66" t="s">
        <v>958</v>
      </c>
    </row>
    <row r="260" spans="1:12" ht="38.25" x14ac:dyDescent="0.2">
      <c r="A260" s="50" t="s">
        <v>512</v>
      </c>
      <c r="B260" s="51" t="s">
        <v>513</v>
      </c>
      <c r="C260" s="65" t="s">
        <v>606</v>
      </c>
      <c r="D260" s="57">
        <v>0</v>
      </c>
      <c r="E260" s="57">
        <v>1</v>
      </c>
      <c r="F260" s="64">
        <v>1.95</v>
      </c>
      <c r="G260" s="64">
        <v>1.79</v>
      </c>
      <c r="H260" s="66" t="s">
        <v>739</v>
      </c>
    </row>
    <row r="261" spans="1:12" ht="51" x14ac:dyDescent="0.2">
      <c r="A261" s="69" t="s">
        <v>673</v>
      </c>
      <c r="B261" s="70" t="s">
        <v>674</v>
      </c>
      <c r="C261" s="65" t="s">
        <v>613</v>
      </c>
      <c r="D261" s="65">
        <v>0</v>
      </c>
      <c r="E261" s="65">
        <v>0</v>
      </c>
      <c r="F261" s="64">
        <v>1.73</v>
      </c>
      <c r="G261" s="64">
        <v>1.72</v>
      </c>
      <c r="H261" s="66" t="s">
        <v>912</v>
      </c>
    </row>
    <row r="262" spans="1:12" ht="38.25" x14ac:dyDescent="0.2">
      <c r="A262" s="50" t="s">
        <v>679</v>
      </c>
      <c r="B262" s="51" t="s">
        <v>680</v>
      </c>
      <c r="C262" s="65" t="s">
        <v>611</v>
      </c>
      <c r="D262" s="57">
        <v>0</v>
      </c>
      <c r="E262" s="57">
        <v>0</v>
      </c>
      <c r="F262" s="64">
        <v>2.1</v>
      </c>
      <c r="G262" s="64">
        <v>2.1</v>
      </c>
      <c r="H262" s="66" t="s">
        <v>692</v>
      </c>
    </row>
    <row r="263" spans="1:12" ht="25.5" x14ac:dyDescent="0.2">
      <c r="A263" s="69" t="s">
        <v>1042</v>
      </c>
      <c r="B263" s="70" t="s">
        <v>1043</v>
      </c>
      <c r="C263" s="65" t="s">
        <v>613</v>
      </c>
      <c r="D263" s="65">
        <v>0</v>
      </c>
      <c r="E263" s="65">
        <v>0</v>
      </c>
      <c r="F263" s="64">
        <v>3.09</v>
      </c>
      <c r="G263" s="64">
        <v>3.57</v>
      </c>
      <c r="H263" s="66" t="s">
        <v>1052</v>
      </c>
    </row>
    <row r="264" spans="1:12" ht="38.25" x14ac:dyDescent="0.2">
      <c r="A264" s="50" t="s">
        <v>514</v>
      </c>
      <c r="B264" s="51" t="s">
        <v>515</v>
      </c>
      <c r="C264" s="65" t="s">
        <v>606</v>
      </c>
      <c r="D264" s="57">
        <v>0</v>
      </c>
      <c r="E264" s="57">
        <v>0</v>
      </c>
      <c r="F264" s="64">
        <v>1.66</v>
      </c>
      <c r="G264" s="64">
        <v>1.81</v>
      </c>
      <c r="H264" s="66" t="s">
        <v>630</v>
      </c>
    </row>
    <row r="265" spans="1:12" ht="38.25" x14ac:dyDescent="0.2">
      <c r="A265" s="69" t="s">
        <v>797</v>
      </c>
      <c r="B265" s="70" t="s">
        <v>798</v>
      </c>
      <c r="C265" s="65" t="s">
        <v>611</v>
      </c>
      <c r="D265" s="65">
        <v>0</v>
      </c>
      <c r="E265" s="65">
        <v>0</v>
      </c>
      <c r="F265" s="64">
        <v>0.66</v>
      </c>
      <c r="G265" s="64">
        <v>0.64</v>
      </c>
      <c r="H265" s="66" t="s">
        <v>811</v>
      </c>
    </row>
    <row r="266" spans="1:12" ht="38.25" x14ac:dyDescent="0.2">
      <c r="A266" s="55" t="s">
        <v>516</v>
      </c>
      <c r="B266" s="56" t="s">
        <v>517</v>
      </c>
      <c r="C266" s="65" t="s">
        <v>613</v>
      </c>
      <c r="D266" s="57">
        <v>0</v>
      </c>
      <c r="E266" s="57">
        <v>0</v>
      </c>
      <c r="F266" s="64">
        <v>6.1</v>
      </c>
      <c r="G266" s="64">
        <v>8.15</v>
      </c>
      <c r="H266" s="66" t="s">
        <v>810</v>
      </c>
    </row>
    <row r="267" spans="1:12" ht="51" x14ac:dyDescent="0.2">
      <c r="A267" s="69" t="s">
        <v>1068</v>
      </c>
      <c r="B267" s="70" t="s">
        <v>1069</v>
      </c>
      <c r="C267" s="65" t="s">
        <v>611</v>
      </c>
      <c r="D267" s="65">
        <v>0</v>
      </c>
      <c r="E267" s="65">
        <v>0</v>
      </c>
      <c r="F267" s="64">
        <v>0.32</v>
      </c>
      <c r="G267" s="64">
        <v>0.32</v>
      </c>
      <c r="H267" s="66" t="s">
        <v>1083</v>
      </c>
    </row>
    <row r="268" spans="1:12" ht="25.5" x14ac:dyDescent="0.2">
      <c r="A268" s="50" t="s">
        <v>994</v>
      </c>
      <c r="B268" s="51" t="s">
        <v>993</v>
      </c>
      <c r="C268" s="65" t="s">
        <v>606</v>
      </c>
      <c r="D268" s="57">
        <v>0</v>
      </c>
      <c r="E268" s="57">
        <v>0</v>
      </c>
      <c r="F268" s="64">
        <v>2</v>
      </c>
      <c r="G268" s="64">
        <v>2</v>
      </c>
      <c r="H268" s="66" t="s">
        <v>1004</v>
      </c>
    </row>
    <row r="269" spans="1:12" ht="51" x14ac:dyDescent="0.2">
      <c r="A269" s="50" t="s">
        <v>518</v>
      </c>
      <c r="B269" s="51" t="s">
        <v>519</v>
      </c>
      <c r="C269" s="65" t="s">
        <v>613</v>
      </c>
      <c r="D269" s="52">
        <v>0</v>
      </c>
      <c r="E269" s="52">
        <v>1</v>
      </c>
      <c r="F269" s="64">
        <v>12.17</v>
      </c>
      <c r="G269" s="64">
        <v>12.14</v>
      </c>
      <c r="H269" s="66" t="s">
        <v>677</v>
      </c>
    </row>
    <row r="270" spans="1:12" ht="38.25" x14ac:dyDescent="0.2">
      <c r="A270" s="69" t="s">
        <v>651</v>
      </c>
      <c r="B270" s="70" t="s">
        <v>652</v>
      </c>
      <c r="C270" s="65" t="s">
        <v>613</v>
      </c>
      <c r="D270" s="52">
        <v>0</v>
      </c>
      <c r="E270" s="52">
        <v>0</v>
      </c>
      <c r="F270" s="64">
        <v>4.05</v>
      </c>
      <c r="G270" s="64">
        <v>4.6900000000000004</v>
      </c>
      <c r="H270" s="66" t="s">
        <v>670</v>
      </c>
    </row>
    <row r="271" spans="1:12" ht="25.5" x14ac:dyDescent="0.2">
      <c r="A271" s="50" t="s">
        <v>520</v>
      </c>
      <c r="B271" s="51" t="s">
        <v>521</v>
      </c>
      <c r="C271" s="65" t="s">
        <v>613</v>
      </c>
      <c r="D271" s="57">
        <v>0</v>
      </c>
      <c r="E271" s="57">
        <v>0</v>
      </c>
      <c r="F271" s="64">
        <v>23.34</v>
      </c>
      <c r="G271" s="64">
        <v>27.21</v>
      </c>
      <c r="H271" s="66" t="s">
        <v>749</v>
      </c>
    </row>
    <row r="272" spans="1:12" ht="38.25" x14ac:dyDescent="0.2">
      <c r="A272" s="50" t="s">
        <v>522</v>
      </c>
      <c r="B272" s="51" t="s">
        <v>523</v>
      </c>
      <c r="C272" s="65" t="s">
        <v>613</v>
      </c>
      <c r="D272" s="57">
        <v>0</v>
      </c>
      <c r="E272" s="57">
        <v>0</v>
      </c>
      <c r="F272" s="64">
        <v>1.72</v>
      </c>
      <c r="G272" s="64">
        <v>1.73</v>
      </c>
      <c r="H272" s="66" t="s">
        <v>639</v>
      </c>
    </row>
    <row r="273" spans="1:8" ht="38.25" x14ac:dyDescent="0.2">
      <c r="A273" s="50" t="s">
        <v>524</v>
      </c>
      <c r="B273" s="51" t="s">
        <v>525</v>
      </c>
      <c r="C273" s="65" t="s">
        <v>606</v>
      </c>
      <c r="D273" s="57">
        <v>0</v>
      </c>
      <c r="E273" s="57">
        <v>0</v>
      </c>
      <c r="F273" s="64">
        <v>7.16</v>
      </c>
      <c r="G273" s="64">
        <v>8.08</v>
      </c>
      <c r="H273" s="66" t="s">
        <v>631</v>
      </c>
    </row>
    <row r="274" spans="1:8" ht="38.25" x14ac:dyDescent="0.2">
      <c r="A274" s="50" t="s">
        <v>526</v>
      </c>
      <c r="B274" s="51" t="s">
        <v>527</v>
      </c>
      <c r="C274" s="65" t="s">
        <v>613</v>
      </c>
      <c r="D274" s="57">
        <v>0</v>
      </c>
      <c r="E274" s="57">
        <v>0</v>
      </c>
      <c r="F274" s="64">
        <v>1.97</v>
      </c>
      <c r="G274" s="64">
        <v>2.12</v>
      </c>
      <c r="H274" s="66" t="s">
        <v>955</v>
      </c>
    </row>
    <row r="275" spans="1:8" ht="38.25" x14ac:dyDescent="0.2">
      <c r="A275" s="72" t="s">
        <v>528</v>
      </c>
      <c r="B275" s="51" t="s">
        <v>529</v>
      </c>
      <c r="C275" s="65" t="s">
        <v>613</v>
      </c>
      <c r="D275" s="57">
        <v>1</v>
      </c>
      <c r="E275" s="57">
        <v>0</v>
      </c>
      <c r="F275" s="64">
        <v>3.94</v>
      </c>
      <c r="G275" s="64">
        <v>4.04</v>
      </c>
      <c r="H275" s="66" t="s">
        <v>821</v>
      </c>
    </row>
    <row r="276" spans="1:8" ht="25.5" x14ac:dyDescent="0.2">
      <c r="A276" s="69" t="s">
        <v>717</v>
      </c>
      <c r="B276" s="70" t="s">
        <v>718</v>
      </c>
      <c r="C276" s="65" t="s">
        <v>606</v>
      </c>
      <c r="D276" s="65">
        <v>0</v>
      </c>
      <c r="E276" s="65">
        <v>0</v>
      </c>
      <c r="F276" s="64">
        <v>3.3</v>
      </c>
      <c r="G276" s="64">
        <v>3.26</v>
      </c>
      <c r="H276" s="66" t="s">
        <v>740</v>
      </c>
    </row>
    <row r="277" spans="1:8" ht="51" x14ac:dyDescent="0.2">
      <c r="A277" s="50" t="s">
        <v>530</v>
      </c>
      <c r="B277" s="51" t="s">
        <v>531</v>
      </c>
      <c r="C277" s="65" t="s">
        <v>611</v>
      </c>
      <c r="D277" s="52">
        <v>0</v>
      </c>
      <c r="E277" s="52">
        <v>0</v>
      </c>
      <c r="F277" s="64">
        <v>19.04</v>
      </c>
      <c r="G277" s="64">
        <v>19.989999999999998</v>
      </c>
      <c r="H277" s="66" t="s">
        <v>698</v>
      </c>
    </row>
    <row r="278" spans="1:8" ht="38.25" x14ac:dyDescent="0.2">
      <c r="A278" s="69" t="s">
        <v>932</v>
      </c>
      <c r="B278" s="70" t="s">
        <v>933</v>
      </c>
      <c r="C278" s="65" t="s">
        <v>613</v>
      </c>
      <c r="D278" s="65">
        <v>0</v>
      </c>
      <c r="E278" s="65">
        <v>0</v>
      </c>
      <c r="F278" s="64">
        <v>0.69</v>
      </c>
      <c r="G278" s="64">
        <v>0.48</v>
      </c>
      <c r="H278" s="66" t="s">
        <v>959</v>
      </c>
    </row>
    <row r="279" spans="1:8" ht="51" x14ac:dyDescent="0.2">
      <c r="A279" s="50" t="s">
        <v>532</v>
      </c>
      <c r="B279" s="51" t="s">
        <v>533</v>
      </c>
      <c r="C279" s="65" t="s">
        <v>606</v>
      </c>
      <c r="D279" s="57">
        <v>0</v>
      </c>
      <c r="E279" s="57">
        <v>0</v>
      </c>
      <c r="F279" s="64">
        <v>1.04</v>
      </c>
      <c r="G279" s="64">
        <v>1.06</v>
      </c>
      <c r="H279" s="66" t="s">
        <v>956</v>
      </c>
    </row>
    <row r="280" spans="1:8" ht="51" x14ac:dyDescent="0.2">
      <c r="A280" s="50" t="s">
        <v>534</v>
      </c>
      <c r="B280" s="51" t="s">
        <v>535</v>
      </c>
      <c r="C280" s="65" t="s">
        <v>606</v>
      </c>
      <c r="D280" s="57">
        <v>0</v>
      </c>
      <c r="E280" s="57">
        <v>1</v>
      </c>
      <c r="F280" s="64">
        <v>2</v>
      </c>
      <c r="G280" s="64">
        <v>2.1800000000000002</v>
      </c>
      <c r="H280" s="66" t="s">
        <v>866</v>
      </c>
    </row>
    <row r="281" spans="1:8" ht="38.25" x14ac:dyDescent="0.2">
      <c r="A281" s="50" t="s">
        <v>536</v>
      </c>
      <c r="B281" s="51" t="s">
        <v>537</v>
      </c>
      <c r="C281" s="65" t="s">
        <v>606</v>
      </c>
      <c r="D281" s="57">
        <v>0</v>
      </c>
      <c r="E281" s="57">
        <v>1</v>
      </c>
      <c r="F281" s="64">
        <v>0.82</v>
      </c>
      <c r="G281" s="64">
        <v>0.78</v>
      </c>
      <c r="H281" s="66" t="s">
        <v>896</v>
      </c>
    </row>
    <row r="282" spans="1:8" ht="25.5" x14ac:dyDescent="0.2">
      <c r="A282" s="69" t="s">
        <v>928</v>
      </c>
      <c r="B282" s="70" t="s">
        <v>929</v>
      </c>
      <c r="C282" s="65" t="s">
        <v>606</v>
      </c>
      <c r="D282" s="65">
        <v>0</v>
      </c>
      <c r="E282" s="65">
        <v>0</v>
      </c>
      <c r="F282" s="64">
        <v>2.59</v>
      </c>
      <c r="G282" s="64">
        <v>3.03</v>
      </c>
      <c r="H282" s="66" t="s">
        <v>954</v>
      </c>
    </row>
    <row r="283" spans="1:8" ht="38.25" x14ac:dyDescent="0.2">
      <c r="A283" s="50" t="s">
        <v>538</v>
      </c>
      <c r="B283" s="51" t="s">
        <v>539</v>
      </c>
      <c r="C283" s="65" t="s">
        <v>606</v>
      </c>
      <c r="D283" s="57">
        <v>0</v>
      </c>
      <c r="E283" s="57">
        <v>1</v>
      </c>
      <c r="F283" s="64">
        <v>2.12</v>
      </c>
      <c r="G283" s="64">
        <v>2.23</v>
      </c>
      <c r="H283" s="66" t="s">
        <v>897</v>
      </c>
    </row>
    <row r="284" spans="1:8" ht="51" x14ac:dyDescent="0.2">
      <c r="A284" s="50" t="s">
        <v>540</v>
      </c>
      <c r="B284" s="51" t="s">
        <v>541</v>
      </c>
      <c r="C284" s="65" t="s">
        <v>613</v>
      </c>
      <c r="D284" s="57">
        <v>1</v>
      </c>
      <c r="E284" s="57">
        <v>0</v>
      </c>
      <c r="F284" s="64">
        <v>1.84</v>
      </c>
      <c r="G284" s="64">
        <v>1.85</v>
      </c>
      <c r="H284" s="66" t="s">
        <v>693</v>
      </c>
    </row>
    <row r="285" spans="1:8" ht="38.25" x14ac:dyDescent="0.2">
      <c r="A285" s="50" t="s">
        <v>542</v>
      </c>
      <c r="B285" s="51" t="s">
        <v>543</v>
      </c>
      <c r="C285" s="65" t="s">
        <v>613</v>
      </c>
      <c r="D285" s="57">
        <v>0</v>
      </c>
      <c r="E285" s="57">
        <v>0</v>
      </c>
      <c r="F285" s="64">
        <v>4.29</v>
      </c>
      <c r="G285" s="64">
        <v>4.58</v>
      </c>
      <c r="H285" s="66" t="s">
        <v>638</v>
      </c>
    </row>
    <row r="286" spans="1:8" ht="38.25" x14ac:dyDescent="0.2">
      <c r="A286" s="50" t="s">
        <v>544</v>
      </c>
      <c r="B286" s="51" t="s">
        <v>545</v>
      </c>
      <c r="C286" s="65" t="s">
        <v>611</v>
      </c>
      <c r="D286" s="57">
        <v>0</v>
      </c>
      <c r="E286" s="57">
        <v>3</v>
      </c>
      <c r="F286" s="64">
        <v>1.23</v>
      </c>
      <c r="G286" s="64">
        <v>0.84</v>
      </c>
      <c r="H286" s="66" t="s">
        <v>816</v>
      </c>
    </row>
    <row r="287" spans="1:8" ht="38.25" x14ac:dyDescent="0.2">
      <c r="A287" s="50" t="s">
        <v>546</v>
      </c>
      <c r="B287" s="51" t="s">
        <v>547</v>
      </c>
      <c r="C287" s="65" t="s">
        <v>613</v>
      </c>
      <c r="D287" s="52">
        <v>0</v>
      </c>
      <c r="E287" s="52">
        <v>1</v>
      </c>
      <c r="F287" s="64">
        <v>13.91</v>
      </c>
      <c r="G287" s="64">
        <v>13.92</v>
      </c>
      <c r="H287" s="66" t="s">
        <v>640</v>
      </c>
    </row>
    <row r="288" spans="1:8" ht="63.75" x14ac:dyDescent="0.2">
      <c r="A288" s="50" t="s">
        <v>548</v>
      </c>
      <c r="B288" s="51" t="s">
        <v>549</v>
      </c>
      <c r="C288" s="65" t="s">
        <v>606</v>
      </c>
      <c r="D288" s="57">
        <v>0</v>
      </c>
      <c r="E288" s="57">
        <v>2</v>
      </c>
      <c r="F288" s="64">
        <v>9.31</v>
      </c>
      <c r="G288" s="64">
        <v>9.57</v>
      </c>
      <c r="H288" s="66" t="s">
        <v>750</v>
      </c>
    </row>
    <row r="289" spans="1:8" ht="25.5" x14ac:dyDescent="0.2">
      <c r="A289" s="69" t="s">
        <v>931</v>
      </c>
      <c r="B289" s="70" t="s">
        <v>930</v>
      </c>
      <c r="C289" s="65" t="s">
        <v>613</v>
      </c>
      <c r="D289" s="65">
        <v>0</v>
      </c>
      <c r="E289" s="65">
        <v>0</v>
      </c>
      <c r="F289" s="64">
        <v>1.4</v>
      </c>
      <c r="G289" s="64">
        <v>1.46</v>
      </c>
      <c r="H289" s="66" t="s">
        <v>957</v>
      </c>
    </row>
    <row r="290" spans="1:8" ht="38.25" x14ac:dyDescent="0.2">
      <c r="A290" s="55" t="s">
        <v>550</v>
      </c>
      <c r="B290" s="56" t="s">
        <v>551</v>
      </c>
      <c r="C290" s="65" t="s">
        <v>606</v>
      </c>
      <c r="D290" s="57">
        <v>0</v>
      </c>
      <c r="E290" s="57">
        <v>0</v>
      </c>
      <c r="F290" s="64">
        <v>4.51</v>
      </c>
      <c r="G290" s="64">
        <v>5.26</v>
      </c>
      <c r="H290" s="66" t="s">
        <v>1023</v>
      </c>
    </row>
    <row r="291" spans="1:8" ht="51" x14ac:dyDescent="0.2">
      <c r="A291" s="50" t="s">
        <v>552</v>
      </c>
      <c r="B291" s="51" t="s">
        <v>553</v>
      </c>
      <c r="C291" s="65" t="s">
        <v>613</v>
      </c>
      <c r="D291" s="57">
        <v>0</v>
      </c>
      <c r="E291" s="57">
        <v>2</v>
      </c>
      <c r="F291" s="64">
        <v>3.82</v>
      </c>
      <c r="G291" s="53">
        <v>4.03</v>
      </c>
      <c r="H291" s="54" t="s">
        <v>619</v>
      </c>
    </row>
    <row r="292" spans="1:8" ht="38.25" x14ac:dyDescent="0.2">
      <c r="A292" s="69" t="s">
        <v>1071</v>
      </c>
      <c r="B292" s="70" t="s">
        <v>1070</v>
      </c>
      <c r="C292" s="65" t="s">
        <v>611</v>
      </c>
      <c r="D292" s="65">
        <v>0</v>
      </c>
      <c r="E292" s="65">
        <v>0</v>
      </c>
      <c r="F292" s="64">
        <v>0.43</v>
      </c>
      <c r="G292" s="64">
        <v>0.42</v>
      </c>
      <c r="H292" s="66" t="s">
        <v>1078</v>
      </c>
    </row>
    <row r="293" spans="1:8" ht="25.5" x14ac:dyDescent="0.2">
      <c r="A293" s="50" t="s">
        <v>554</v>
      </c>
      <c r="B293" s="51" t="s">
        <v>555</v>
      </c>
      <c r="C293" s="65" t="s">
        <v>613</v>
      </c>
      <c r="D293" s="52">
        <v>0</v>
      </c>
      <c r="E293" s="52">
        <v>0</v>
      </c>
      <c r="F293" s="64">
        <v>4.05</v>
      </c>
      <c r="G293" s="64">
        <v>4.04</v>
      </c>
      <c r="H293" s="66" t="s">
        <v>658</v>
      </c>
    </row>
    <row r="294" spans="1:8" ht="63.75" x14ac:dyDescent="0.2">
      <c r="A294" s="50" t="s">
        <v>556</v>
      </c>
      <c r="B294" s="51" t="s">
        <v>557</v>
      </c>
      <c r="C294" s="65" t="s">
        <v>613</v>
      </c>
      <c r="D294" s="57">
        <v>2</v>
      </c>
      <c r="E294" s="57">
        <v>0</v>
      </c>
      <c r="F294" s="64">
        <v>3.39</v>
      </c>
      <c r="G294" s="64">
        <v>3.89</v>
      </c>
      <c r="H294" s="66" t="s">
        <v>822</v>
      </c>
    </row>
    <row r="295" spans="1:8" ht="25.5" x14ac:dyDescent="0.2">
      <c r="A295" s="69" t="s">
        <v>1044</v>
      </c>
      <c r="B295" s="70" t="s">
        <v>1045</v>
      </c>
      <c r="C295" s="65" t="s">
        <v>613</v>
      </c>
      <c r="D295" s="65">
        <v>0</v>
      </c>
      <c r="E295" s="65">
        <v>0</v>
      </c>
      <c r="F295" s="64">
        <v>0.08</v>
      </c>
      <c r="G295" s="64">
        <v>0.09</v>
      </c>
      <c r="H295" s="66" t="s">
        <v>1053</v>
      </c>
    </row>
    <row r="296" spans="1:8" ht="38.25" x14ac:dyDescent="0.2">
      <c r="A296" s="50" t="s">
        <v>558</v>
      </c>
      <c r="B296" s="51" t="s">
        <v>559</v>
      </c>
      <c r="C296" s="65" t="s">
        <v>613</v>
      </c>
      <c r="D296" s="57">
        <v>0</v>
      </c>
      <c r="E296" s="57">
        <v>1</v>
      </c>
      <c r="F296" s="64">
        <v>5.48</v>
      </c>
      <c r="G296" s="64">
        <v>5.79</v>
      </c>
      <c r="H296" s="66" t="s">
        <v>665</v>
      </c>
    </row>
    <row r="297" spans="1:8" ht="38.25" x14ac:dyDescent="0.2">
      <c r="A297" s="55" t="s">
        <v>974</v>
      </c>
      <c r="B297" s="56" t="s">
        <v>975</v>
      </c>
      <c r="C297" s="65" t="s">
        <v>613</v>
      </c>
      <c r="D297" s="57">
        <v>0</v>
      </c>
      <c r="E297" s="57">
        <v>0</v>
      </c>
      <c r="F297" s="64">
        <v>2.6</v>
      </c>
      <c r="G297" s="64">
        <v>2.65</v>
      </c>
      <c r="H297" s="66" t="s">
        <v>984</v>
      </c>
    </row>
    <row r="298" spans="1:8" ht="38.25" x14ac:dyDescent="0.2">
      <c r="A298" s="69" t="s">
        <v>1040</v>
      </c>
      <c r="B298" s="70" t="s">
        <v>1041</v>
      </c>
      <c r="C298" s="65" t="s">
        <v>606</v>
      </c>
      <c r="D298" s="65">
        <v>0</v>
      </c>
      <c r="E298" s="65">
        <v>0</v>
      </c>
      <c r="F298" s="64">
        <v>1.2</v>
      </c>
      <c r="G298" s="64">
        <v>0.75</v>
      </c>
      <c r="H298" s="66" t="s">
        <v>1063</v>
      </c>
    </row>
    <row r="299" spans="1:8" ht="25.5" x14ac:dyDescent="0.2">
      <c r="A299" s="50" t="s">
        <v>560</v>
      </c>
      <c r="B299" s="51" t="s">
        <v>561</v>
      </c>
      <c r="C299" s="65" t="s">
        <v>606</v>
      </c>
      <c r="D299" s="57">
        <v>0</v>
      </c>
      <c r="E299" s="57">
        <v>0</v>
      </c>
      <c r="F299" s="64">
        <v>6.28</v>
      </c>
      <c r="G299" s="64">
        <v>6.51</v>
      </c>
      <c r="H299" s="66" t="s">
        <v>741</v>
      </c>
    </row>
    <row r="300" spans="1:8" ht="51" x14ac:dyDescent="0.2">
      <c r="A300" s="50" t="s">
        <v>562</v>
      </c>
      <c r="B300" s="51" t="s">
        <v>563</v>
      </c>
      <c r="C300" s="65" t="s">
        <v>611</v>
      </c>
      <c r="D300" s="57">
        <v>1</v>
      </c>
      <c r="E300" s="57">
        <v>3</v>
      </c>
      <c r="F300" s="64">
        <v>5.6</v>
      </c>
      <c r="G300" s="64">
        <v>7.66</v>
      </c>
      <c r="H300" s="66" t="s">
        <v>742</v>
      </c>
    </row>
    <row r="301" spans="1:8" ht="25.5" x14ac:dyDescent="0.2">
      <c r="A301" s="55" t="s">
        <v>564</v>
      </c>
      <c r="B301" s="56" t="s">
        <v>565</v>
      </c>
      <c r="C301" s="65" t="s">
        <v>606</v>
      </c>
      <c r="D301" s="57">
        <v>0</v>
      </c>
      <c r="E301" s="57">
        <v>0</v>
      </c>
      <c r="F301" s="64">
        <v>3.14</v>
      </c>
      <c r="G301" s="64">
        <v>3.16</v>
      </c>
      <c r="H301" s="66" t="s">
        <v>898</v>
      </c>
    </row>
    <row r="302" spans="1:8" ht="38.25" x14ac:dyDescent="0.2">
      <c r="A302" s="50" t="s">
        <v>566</v>
      </c>
      <c r="B302" s="51" t="s">
        <v>567</v>
      </c>
      <c r="C302" s="65" t="s">
        <v>606</v>
      </c>
      <c r="D302" s="57">
        <v>1</v>
      </c>
      <c r="E302" s="57">
        <v>0</v>
      </c>
      <c r="F302" s="64">
        <v>3.25</v>
      </c>
      <c r="G302" s="64">
        <v>3.25</v>
      </c>
      <c r="H302" s="66" t="s">
        <v>747</v>
      </c>
    </row>
    <row r="303" spans="1:8" ht="38.25" x14ac:dyDescent="0.2">
      <c r="A303" s="50" t="s">
        <v>568</v>
      </c>
      <c r="B303" s="51" t="s">
        <v>569</v>
      </c>
      <c r="C303" s="65" t="s">
        <v>606</v>
      </c>
      <c r="D303" s="52">
        <v>0</v>
      </c>
      <c r="E303" s="52">
        <v>0</v>
      </c>
      <c r="F303" s="64">
        <v>1.82</v>
      </c>
      <c r="G303" s="64">
        <v>1.68</v>
      </c>
      <c r="H303" s="66" t="s">
        <v>1024</v>
      </c>
    </row>
    <row r="304" spans="1:8" ht="38.25" x14ac:dyDescent="0.2">
      <c r="A304" s="50" t="s">
        <v>570</v>
      </c>
      <c r="B304" s="51" t="s">
        <v>571</v>
      </c>
      <c r="C304" s="65" t="s">
        <v>611</v>
      </c>
      <c r="D304" s="57">
        <v>0</v>
      </c>
      <c r="E304" s="57">
        <v>1</v>
      </c>
      <c r="F304" s="64">
        <v>0.91</v>
      </c>
      <c r="G304" s="64">
        <v>0.82</v>
      </c>
      <c r="H304" s="66" t="s">
        <v>813</v>
      </c>
    </row>
    <row r="305" spans="1:8" ht="38.25" x14ac:dyDescent="0.2">
      <c r="A305" s="50" t="s">
        <v>572</v>
      </c>
      <c r="B305" s="51" t="s">
        <v>573</v>
      </c>
      <c r="C305" s="65" t="s">
        <v>613</v>
      </c>
      <c r="D305" s="57">
        <v>0</v>
      </c>
      <c r="E305" s="57">
        <v>0</v>
      </c>
      <c r="F305" s="64">
        <v>9.26</v>
      </c>
      <c r="G305" s="64">
        <v>9.66</v>
      </c>
      <c r="H305" s="66" t="s">
        <v>659</v>
      </c>
    </row>
    <row r="306" spans="1:8" ht="51" x14ac:dyDescent="0.2">
      <c r="A306" s="50" t="s">
        <v>574</v>
      </c>
      <c r="B306" s="51" t="s">
        <v>575</v>
      </c>
      <c r="C306" s="65" t="s">
        <v>606</v>
      </c>
      <c r="D306" s="57">
        <v>0</v>
      </c>
      <c r="E306" s="57">
        <v>0</v>
      </c>
      <c r="F306" s="64">
        <v>4.47</v>
      </c>
      <c r="G306" s="64">
        <v>4.7699999999999996</v>
      </c>
      <c r="H306" s="66" t="s">
        <v>1054</v>
      </c>
    </row>
    <row r="307" spans="1:8" ht="51" x14ac:dyDescent="0.2">
      <c r="A307" s="69" t="s">
        <v>1072</v>
      </c>
      <c r="B307" s="70" t="s">
        <v>1073</v>
      </c>
      <c r="C307" s="65" t="s">
        <v>611</v>
      </c>
      <c r="D307" s="65">
        <v>0</v>
      </c>
      <c r="E307" s="65">
        <v>0</v>
      </c>
      <c r="F307" s="64">
        <v>0.72</v>
      </c>
      <c r="G307" s="64">
        <v>0.72</v>
      </c>
      <c r="H307" s="66" t="s">
        <v>1079</v>
      </c>
    </row>
    <row r="308" spans="1:8" ht="38.25" x14ac:dyDescent="0.2">
      <c r="A308" s="69" t="s">
        <v>880</v>
      </c>
      <c r="B308" s="70" t="s">
        <v>879</v>
      </c>
      <c r="C308" s="65" t="s">
        <v>613</v>
      </c>
      <c r="D308" s="65">
        <v>0</v>
      </c>
      <c r="E308" s="65">
        <v>0</v>
      </c>
      <c r="F308" s="64">
        <v>0.17</v>
      </c>
      <c r="G308" s="64">
        <v>0.17</v>
      </c>
      <c r="H308" s="66" t="s">
        <v>899</v>
      </c>
    </row>
    <row r="309" spans="1:8" ht="51" x14ac:dyDescent="0.2">
      <c r="A309" s="50" t="s">
        <v>576</v>
      </c>
      <c r="B309" s="51" t="s">
        <v>576</v>
      </c>
      <c r="C309" s="65" t="s">
        <v>611</v>
      </c>
      <c r="D309" s="57">
        <v>0</v>
      </c>
      <c r="E309" s="57">
        <v>1</v>
      </c>
      <c r="F309" s="64">
        <v>3.48</v>
      </c>
      <c r="G309" s="64">
        <v>1.65</v>
      </c>
      <c r="H309" s="66" t="s">
        <v>869</v>
      </c>
    </row>
    <row r="310" spans="1:8" ht="38.25" x14ac:dyDescent="0.2">
      <c r="A310" s="50" t="s">
        <v>577</v>
      </c>
      <c r="B310" s="51" t="s">
        <v>577</v>
      </c>
      <c r="C310" s="65" t="s">
        <v>606</v>
      </c>
      <c r="D310" s="57">
        <v>0</v>
      </c>
      <c r="E310" s="57">
        <v>0</v>
      </c>
      <c r="F310" s="64">
        <v>0.84</v>
      </c>
      <c r="G310" s="64">
        <v>0.88</v>
      </c>
      <c r="H310" s="66" t="s">
        <v>1025</v>
      </c>
    </row>
    <row r="311" spans="1:8" ht="51" x14ac:dyDescent="0.2">
      <c r="A311" s="50" t="s">
        <v>578</v>
      </c>
      <c r="B311" s="51" t="s">
        <v>579</v>
      </c>
      <c r="C311" s="65" t="s">
        <v>606</v>
      </c>
      <c r="D311" s="57">
        <v>0</v>
      </c>
      <c r="E311" s="57">
        <v>0</v>
      </c>
      <c r="F311" s="64">
        <v>2.41</v>
      </c>
      <c r="G311" s="64">
        <v>2.52</v>
      </c>
      <c r="H311" s="66" t="s">
        <v>960</v>
      </c>
    </row>
    <row r="312" spans="1:8" ht="25.5" x14ac:dyDescent="0.2">
      <c r="A312" s="69" t="s">
        <v>719</v>
      </c>
      <c r="B312" s="70" t="s">
        <v>720</v>
      </c>
      <c r="C312" s="65" t="s">
        <v>606</v>
      </c>
      <c r="D312" s="65">
        <v>0</v>
      </c>
      <c r="E312" s="65">
        <v>0</v>
      </c>
      <c r="F312" s="64">
        <v>2.4500000000000002</v>
      </c>
      <c r="G312" s="64">
        <v>2.46</v>
      </c>
      <c r="H312" s="66" t="s">
        <v>743</v>
      </c>
    </row>
    <row r="313" spans="1:8" ht="38.25" x14ac:dyDescent="0.2">
      <c r="A313" s="50" t="s">
        <v>580</v>
      </c>
      <c r="B313" s="51" t="s">
        <v>581</v>
      </c>
      <c r="C313" s="65" t="s">
        <v>611</v>
      </c>
      <c r="D313" s="57">
        <v>0</v>
      </c>
      <c r="E313" s="57">
        <v>0</v>
      </c>
      <c r="F313" s="64">
        <v>7.69</v>
      </c>
      <c r="G313" s="64">
        <v>6.81</v>
      </c>
      <c r="H313" s="66" t="s">
        <v>910</v>
      </c>
    </row>
    <row r="314" spans="1:8" ht="38.25" x14ac:dyDescent="0.2">
      <c r="A314" s="50" t="s">
        <v>582</v>
      </c>
      <c r="B314" s="51" t="s">
        <v>583</v>
      </c>
      <c r="C314" s="65" t="s">
        <v>606</v>
      </c>
      <c r="D314" s="57">
        <v>0</v>
      </c>
      <c r="E314" s="57">
        <v>0</v>
      </c>
      <c r="F314" s="64">
        <v>0.45</v>
      </c>
      <c r="G314" s="64">
        <v>0.48</v>
      </c>
      <c r="H314" s="66" t="s">
        <v>782</v>
      </c>
    </row>
    <row r="315" spans="1:8" ht="38.25" x14ac:dyDescent="0.2">
      <c r="A315" s="55" t="s">
        <v>584</v>
      </c>
      <c r="B315" s="56" t="s">
        <v>585</v>
      </c>
      <c r="C315" s="65" t="s">
        <v>611</v>
      </c>
      <c r="D315" s="57">
        <v>0</v>
      </c>
      <c r="E315" s="57">
        <v>0</v>
      </c>
      <c r="F315" s="64">
        <v>9.08</v>
      </c>
      <c r="G315" s="64">
        <v>8.6999999999999993</v>
      </c>
      <c r="H315" s="66" t="s">
        <v>900</v>
      </c>
    </row>
    <row r="316" spans="1:8" ht="25.5" x14ac:dyDescent="0.2">
      <c r="A316" s="69" t="s">
        <v>1074</v>
      </c>
      <c r="B316" s="70" t="s">
        <v>1075</v>
      </c>
      <c r="C316" s="65" t="s">
        <v>613</v>
      </c>
      <c r="D316" s="65">
        <v>0</v>
      </c>
      <c r="E316" s="65">
        <v>0</v>
      </c>
      <c r="F316" s="64">
        <v>1.35</v>
      </c>
      <c r="G316" s="64">
        <v>1.9</v>
      </c>
      <c r="H316" s="66" t="s">
        <v>1081</v>
      </c>
    </row>
    <row r="317" spans="1:8" ht="51" x14ac:dyDescent="0.2">
      <c r="A317" s="55" t="s">
        <v>586</v>
      </c>
      <c r="B317" s="56" t="s">
        <v>587</v>
      </c>
      <c r="C317" s="65" t="s">
        <v>606</v>
      </c>
      <c r="D317" s="57">
        <v>0</v>
      </c>
      <c r="E317" s="57">
        <v>0</v>
      </c>
      <c r="F317" s="64">
        <v>0.25</v>
      </c>
      <c r="G317" s="64">
        <v>0.17</v>
      </c>
      <c r="H317" s="66" t="s">
        <v>1080</v>
      </c>
    </row>
    <row r="318" spans="1:8" ht="38.25" x14ac:dyDescent="0.2">
      <c r="A318" s="69" t="s">
        <v>843</v>
      </c>
      <c r="B318" s="70" t="s">
        <v>844</v>
      </c>
      <c r="C318" s="65" t="s">
        <v>613</v>
      </c>
      <c r="D318" s="65">
        <v>0</v>
      </c>
      <c r="E318" s="65">
        <v>0</v>
      </c>
      <c r="F318" s="64" t="s">
        <v>845</v>
      </c>
      <c r="G318" s="64" t="s">
        <v>845</v>
      </c>
      <c r="H318" s="66" t="s">
        <v>867</v>
      </c>
    </row>
    <row r="319" spans="1:8" ht="38.25" x14ac:dyDescent="0.2">
      <c r="A319" s="73" t="s">
        <v>882</v>
      </c>
      <c r="B319" s="70" t="s">
        <v>881</v>
      </c>
      <c r="C319" s="65" t="s">
        <v>606</v>
      </c>
      <c r="D319" s="77">
        <v>0</v>
      </c>
      <c r="E319" s="77">
        <v>0</v>
      </c>
      <c r="F319" s="64">
        <v>1.1499999999999999</v>
      </c>
      <c r="G319" s="64">
        <v>1</v>
      </c>
      <c r="H319" s="66" t="s">
        <v>901</v>
      </c>
    </row>
    <row r="320" spans="1:8" ht="38.25" x14ac:dyDescent="0.2">
      <c r="A320" s="50" t="s">
        <v>588</v>
      </c>
      <c r="B320" s="51" t="s">
        <v>589</v>
      </c>
      <c r="C320" s="65" t="s">
        <v>613</v>
      </c>
      <c r="D320" s="57">
        <v>0</v>
      </c>
      <c r="E320" s="57">
        <v>0</v>
      </c>
      <c r="F320" s="64">
        <v>3.4</v>
      </c>
      <c r="G320" s="64">
        <v>3.8</v>
      </c>
      <c r="H320" s="66" t="s">
        <v>783</v>
      </c>
    </row>
    <row r="321" spans="1:12" ht="38.25" x14ac:dyDescent="0.2">
      <c r="A321" s="69" t="s">
        <v>801</v>
      </c>
      <c r="B321" s="70" t="s">
        <v>802</v>
      </c>
      <c r="C321" s="65" t="s">
        <v>606</v>
      </c>
      <c r="D321" s="65">
        <v>0</v>
      </c>
      <c r="E321" s="65">
        <v>1</v>
      </c>
      <c r="F321" s="64">
        <v>3.42</v>
      </c>
      <c r="G321" s="64">
        <v>3.66</v>
      </c>
      <c r="H321" s="66" t="s">
        <v>814</v>
      </c>
    </row>
    <row r="322" spans="1:12" ht="51" x14ac:dyDescent="0.2">
      <c r="A322" s="50" t="s">
        <v>590</v>
      </c>
      <c r="B322" s="51" t="s">
        <v>591</v>
      </c>
      <c r="C322" s="65" t="s">
        <v>606</v>
      </c>
      <c r="D322" s="57">
        <v>1</v>
      </c>
      <c r="E322" s="57">
        <v>2</v>
      </c>
      <c r="F322" s="64">
        <v>42.85</v>
      </c>
      <c r="G322" s="64">
        <v>43.17</v>
      </c>
      <c r="H322" s="66" t="s">
        <v>784</v>
      </c>
    </row>
    <row r="323" spans="1:12" ht="51" x14ac:dyDescent="0.2">
      <c r="A323" s="50" t="s">
        <v>592</v>
      </c>
      <c r="B323" s="51" t="s">
        <v>593</v>
      </c>
      <c r="C323" s="65" t="s">
        <v>611</v>
      </c>
      <c r="D323" s="57">
        <v>0</v>
      </c>
      <c r="E323" s="57">
        <v>0</v>
      </c>
      <c r="F323" s="64">
        <v>5.09</v>
      </c>
      <c r="G323" s="64">
        <v>5.22</v>
      </c>
      <c r="H323" s="66" t="s">
        <v>785</v>
      </c>
    </row>
    <row r="324" spans="1:12" ht="51" x14ac:dyDescent="0.2">
      <c r="A324" s="55" t="s">
        <v>594</v>
      </c>
      <c r="B324" s="56" t="s">
        <v>595</v>
      </c>
      <c r="C324" s="65" t="s">
        <v>606</v>
      </c>
      <c r="D324" s="57">
        <v>0</v>
      </c>
      <c r="E324" s="57">
        <v>1</v>
      </c>
      <c r="F324" s="64">
        <v>8.74</v>
      </c>
      <c r="G324" s="64">
        <v>9.44</v>
      </c>
      <c r="H324" s="66" t="s">
        <v>965</v>
      </c>
    </row>
    <row r="325" spans="1:12" ht="38.25" x14ac:dyDescent="0.2">
      <c r="A325" s="55" t="s">
        <v>596</v>
      </c>
      <c r="B325" s="56" t="s">
        <v>597</v>
      </c>
      <c r="C325" s="65" t="s">
        <v>606</v>
      </c>
      <c r="D325" s="57">
        <v>0</v>
      </c>
      <c r="E325" s="57">
        <v>0</v>
      </c>
      <c r="F325" s="64">
        <v>1.66</v>
      </c>
      <c r="G325" s="53">
        <v>1.65</v>
      </c>
      <c r="H325" s="54" t="s">
        <v>608</v>
      </c>
    </row>
    <row r="326" spans="1:12" ht="38.25" x14ac:dyDescent="0.2">
      <c r="A326" s="69" t="s">
        <v>721</v>
      </c>
      <c r="B326" s="70" t="s">
        <v>722</v>
      </c>
      <c r="C326" s="65" t="s">
        <v>611</v>
      </c>
      <c r="D326" s="65">
        <v>0</v>
      </c>
      <c r="E326" s="65">
        <v>0</v>
      </c>
      <c r="F326" s="64">
        <v>5.84</v>
      </c>
      <c r="G326" s="64">
        <v>5.61</v>
      </c>
      <c r="H326" s="66" t="s">
        <v>1035</v>
      </c>
    </row>
    <row r="327" spans="1:12" ht="51" x14ac:dyDescent="0.2">
      <c r="A327" s="50" t="s">
        <v>598</v>
      </c>
      <c r="B327" s="51" t="s">
        <v>599</v>
      </c>
      <c r="C327" s="65" t="s">
        <v>606</v>
      </c>
      <c r="D327" s="57">
        <v>0</v>
      </c>
      <c r="E327" s="57">
        <v>1</v>
      </c>
      <c r="F327" s="64">
        <v>35.29</v>
      </c>
      <c r="G327" s="64">
        <v>36.85</v>
      </c>
      <c r="H327" s="66" t="s">
        <v>744</v>
      </c>
    </row>
    <row r="328" spans="1:12" ht="51" x14ac:dyDescent="0.2">
      <c r="A328" s="50" t="s">
        <v>600</v>
      </c>
      <c r="B328" s="51" t="s">
        <v>601</v>
      </c>
      <c r="C328" s="65" t="s">
        <v>606</v>
      </c>
      <c r="D328" s="57">
        <v>0</v>
      </c>
      <c r="E328" s="57">
        <v>4</v>
      </c>
      <c r="F328" s="64">
        <v>33.96</v>
      </c>
      <c r="G328" s="64">
        <v>29.59</v>
      </c>
      <c r="H328" s="66" t="s">
        <v>1055</v>
      </c>
    </row>
    <row r="329" spans="1:12" ht="51" x14ac:dyDescent="0.2">
      <c r="A329" s="55" t="s">
        <v>602</v>
      </c>
      <c r="B329" s="56" t="s">
        <v>603</v>
      </c>
      <c r="C329" s="65" t="s">
        <v>606</v>
      </c>
      <c r="D329" s="57">
        <v>1</v>
      </c>
      <c r="E329" s="57">
        <v>1</v>
      </c>
      <c r="F329" s="64">
        <v>13.67</v>
      </c>
      <c r="G329" s="64">
        <v>11.92</v>
      </c>
      <c r="H329" s="66" t="s">
        <v>961</v>
      </c>
    </row>
    <row r="331" spans="1:12" x14ac:dyDescent="0.2">
      <c r="A331" s="20"/>
      <c r="B331" s="21"/>
      <c r="C331" s="63"/>
      <c r="D331" s="67">
        <f>SUM(D12:D329)</f>
        <v>38</v>
      </c>
      <c r="E331" s="67">
        <f>SUM(E12:E329)</f>
        <v>118</v>
      </c>
      <c r="F331" s="15">
        <f>SUM(F12:F328)</f>
        <v>2024.6400000000008</v>
      </c>
      <c r="G331" s="15">
        <f>SUM(G12:G328)</f>
        <v>2137.3400000000011</v>
      </c>
      <c r="H331" s="23"/>
    </row>
    <row r="332" spans="1:12" x14ac:dyDescent="0.2">
      <c r="A332" s="20"/>
      <c r="B332" s="21"/>
      <c r="C332" s="13"/>
      <c r="D332" s="13"/>
      <c r="E332" s="13"/>
      <c r="F332" s="14"/>
      <c r="G332" s="15"/>
      <c r="H332" s="23"/>
      <c r="I332" s="10"/>
      <c r="J332" s="10"/>
      <c r="K332" s="10"/>
      <c r="L332" s="10"/>
    </row>
    <row r="333" spans="1:12" x14ac:dyDescent="0.2">
      <c r="A333" s="31"/>
      <c r="B333" s="12"/>
      <c r="C333" s="13"/>
      <c r="D333" s="13"/>
      <c r="E333" s="13"/>
      <c r="F333" s="14"/>
      <c r="G333" s="15"/>
      <c r="H333" s="23"/>
    </row>
    <row r="334" spans="1:12" x14ac:dyDescent="0.2">
      <c r="A334" s="11"/>
      <c r="B334" s="12"/>
      <c r="C334" s="24"/>
      <c r="D334" s="24"/>
      <c r="E334" s="24"/>
      <c r="F334" s="15"/>
      <c r="G334" s="15"/>
      <c r="H334" s="23"/>
    </row>
    <row r="335" spans="1:12" x14ac:dyDescent="0.2">
      <c r="B335" s="80"/>
      <c r="D335" s="79"/>
      <c r="E335" s="79"/>
      <c r="G335" s="15"/>
      <c r="H335" s="23"/>
    </row>
    <row r="336" spans="1:12" x14ac:dyDescent="0.2">
      <c r="B336" s="80"/>
      <c r="D336" s="79"/>
      <c r="E336" s="79"/>
      <c r="G336" s="15"/>
      <c r="H336" s="23"/>
    </row>
    <row r="337" spans="1:12" x14ac:dyDescent="0.2">
      <c r="C337" s="2"/>
      <c r="F337" s="2"/>
      <c r="G337" s="15"/>
      <c r="H337" s="23"/>
    </row>
    <row r="338" spans="1:12" x14ac:dyDescent="0.2">
      <c r="H338" s="42"/>
      <c r="I338" s="10"/>
      <c r="J338" s="10"/>
      <c r="K338" s="10"/>
      <c r="L338" s="10"/>
    </row>
    <row r="339" spans="1:12" x14ac:dyDescent="0.2">
      <c r="A339" s="11"/>
      <c r="B339" s="12"/>
      <c r="C339" s="24"/>
      <c r="D339" s="24"/>
      <c r="E339" s="24"/>
      <c r="F339" s="15"/>
      <c r="G339" s="15"/>
      <c r="H339" s="23"/>
    </row>
    <row r="340" spans="1:12" x14ac:dyDescent="0.2">
      <c r="A340" s="11"/>
      <c r="B340" s="12"/>
      <c r="C340" s="13"/>
      <c r="D340" s="13"/>
      <c r="E340" s="13"/>
      <c r="F340" s="14"/>
      <c r="G340" s="15"/>
      <c r="H340" s="23"/>
    </row>
    <row r="341" spans="1:12" x14ac:dyDescent="0.2">
      <c r="A341" s="20"/>
      <c r="B341" s="21"/>
      <c r="C341" s="13"/>
      <c r="D341" s="13"/>
      <c r="E341" s="13"/>
      <c r="F341" s="14"/>
      <c r="G341" s="14"/>
      <c r="H341" s="22"/>
    </row>
    <row r="342" spans="1:12" x14ac:dyDescent="0.2">
      <c r="A342" s="11"/>
      <c r="B342" s="12"/>
      <c r="C342" s="13"/>
      <c r="D342" s="13"/>
      <c r="E342" s="13"/>
      <c r="F342" s="14"/>
      <c r="G342" s="14"/>
      <c r="H342" s="23"/>
    </row>
    <row r="343" spans="1:12" s="37" customFormat="1" x14ac:dyDescent="0.2">
      <c r="A343" s="38"/>
      <c r="B343" s="39"/>
      <c r="C343" s="13"/>
      <c r="D343" s="36"/>
      <c r="E343" s="36"/>
      <c r="F343" s="14"/>
      <c r="G343" s="14"/>
      <c r="H343" s="45"/>
    </row>
    <row r="344" spans="1:12" s="37" customFormat="1" x14ac:dyDescent="0.2">
      <c r="A344" s="38"/>
      <c r="B344" s="39"/>
      <c r="C344" s="13"/>
      <c r="D344" s="36"/>
      <c r="E344" s="36"/>
      <c r="F344" s="14"/>
      <c r="G344" s="14"/>
      <c r="H344" s="45"/>
    </row>
    <row r="345" spans="1:12" s="37" customFormat="1" x14ac:dyDescent="0.2">
      <c r="A345" s="34"/>
      <c r="B345" s="35"/>
      <c r="C345" s="13"/>
      <c r="D345" s="36"/>
      <c r="E345" s="36"/>
      <c r="F345" s="14"/>
      <c r="G345" s="15"/>
      <c r="H345" s="44"/>
    </row>
    <row r="346" spans="1:12" s="37" customFormat="1" x14ac:dyDescent="0.2">
      <c r="A346" s="38"/>
      <c r="B346" s="39"/>
      <c r="C346" s="13"/>
      <c r="D346" s="36"/>
      <c r="E346" s="36"/>
      <c r="F346" s="14"/>
      <c r="G346" s="14"/>
      <c r="H346" s="45"/>
    </row>
    <row r="347" spans="1:12" x14ac:dyDescent="0.2">
      <c r="A347" s="11"/>
      <c r="B347" s="12"/>
      <c r="C347" s="13"/>
      <c r="D347" s="13"/>
      <c r="E347" s="13"/>
      <c r="F347" s="14"/>
      <c r="G347" s="15"/>
      <c r="H347" s="23"/>
    </row>
    <row r="348" spans="1:12" x14ac:dyDescent="0.2">
      <c r="G348" s="15"/>
      <c r="H348" s="23"/>
    </row>
    <row r="349" spans="1:12" ht="14.25" customHeight="1" x14ac:dyDescent="0.2">
      <c r="G349" s="15"/>
      <c r="H349" s="23"/>
    </row>
    <row r="350" spans="1:12" x14ac:dyDescent="0.2">
      <c r="G350" s="15"/>
      <c r="H350" s="23"/>
    </row>
    <row r="351" spans="1:12" x14ac:dyDescent="0.2">
      <c r="A351" s="11"/>
      <c r="B351" s="12"/>
      <c r="C351" s="13"/>
      <c r="D351" s="13"/>
      <c r="E351" s="13"/>
      <c r="F351" s="14"/>
      <c r="G351" s="15"/>
      <c r="H351" s="23"/>
    </row>
    <row r="352" spans="1:12" s="37" customFormat="1" x14ac:dyDescent="0.2">
      <c r="A352" s="34"/>
      <c r="B352" s="35"/>
      <c r="C352" s="13"/>
      <c r="D352" s="36"/>
      <c r="E352" s="36"/>
      <c r="F352" s="14"/>
      <c r="G352" s="15"/>
      <c r="H352" s="23"/>
    </row>
    <row r="353" spans="1:8" s="33" customFormat="1" x14ac:dyDescent="0.25">
      <c r="C353" s="62"/>
      <c r="F353" s="28"/>
      <c r="G353" s="15"/>
      <c r="H353" s="23"/>
    </row>
    <row r="354" spans="1:8" x14ac:dyDescent="0.2">
      <c r="G354" s="15"/>
      <c r="H354" s="23"/>
    </row>
    <row r="355" spans="1:8" x14ac:dyDescent="0.2">
      <c r="A355" s="11"/>
      <c r="B355" s="12"/>
      <c r="C355" s="13"/>
      <c r="D355" s="13"/>
      <c r="E355" s="13"/>
      <c r="F355" s="14"/>
      <c r="G355" s="15"/>
      <c r="H355" s="23"/>
    </row>
    <row r="356" spans="1:8" x14ac:dyDescent="0.2">
      <c r="A356" s="20"/>
      <c r="B356" s="21"/>
      <c r="C356" s="13"/>
      <c r="D356" s="13"/>
      <c r="E356" s="13"/>
      <c r="F356" s="14"/>
      <c r="G356" s="14"/>
      <c r="H356" s="22"/>
    </row>
    <row r="357" spans="1:8" x14ac:dyDescent="0.2">
      <c r="G357" s="25"/>
      <c r="H357" s="26"/>
    </row>
    <row r="358" spans="1:8" x14ac:dyDescent="0.2">
      <c r="A358" s="11"/>
      <c r="B358" s="12"/>
      <c r="C358" s="24"/>
      <c r="D358" s="24"/>
      <c r="E358" s="24"/>
      <c r="F358" s="15"/>
      <c r="G358" s="15"/>
      <c r="H358" s="23"/>
    </row>
    <row r="359" spans="1:8" x14ac:dyDescent="0.2">
      <c r="A359" s="20"/>
      <c r="B359" s="21"/>
      <c r="C359" s="13"/>
      <c r="D359" s="13"/>
      <c r="E359" s="13"/>
      <c r="F359" s="14"/>
      <c r="G359" s="14"/>
      <c r="H359" s="22"/>
    </row>
    <row r="360" spans="1:8" s="33" customFormat="1" x14ac:dyDescent="0.25">
      <c r="C360" s="62"/>
      <c r="F360" s="28"/>
      <c r="G360" s="25"/>
      <c r="H360" s="49"/>
    </row>
    <row r="361" spans="1:8" s="33" customFormat="1" x14ac:dyDescent="0.25">
      <c r="A361" s="46"/>
      <c r="B361" s="47"/>
      <c r="C361" s="13"/>
      <c r="D361" s="32"/>
      <c r="E361" s="32"/>
      <c r="F361" s="14"/>
      <c r="G361" s="14"/>
      <c r="H361" s="48"/>
    </row>
    <row r="362" spans="1:8" x14ac:dyDescent="0.2">
      <c r="G362" s="15"/>
      <c r="H362" s="23"/>
    </row>
    <row r="363" spans="1:8" x14ac:dyDescent="0.2">
      <c r="G363" s="15"/>
      <c r="H363" s="23"/>
    </row>
    <row r="364" spans="1:8" x14ac:dyDescent="0.2">
      <c r="G364" s="15"/>
      <c r="H364" s="23"/>
    </row>
    <row r="365" spans="1:8" x14ac:dyDescent="0.2">
      <c r="A365" s="11"/>
      <c r="B365" s="12"/>
      <c r="C365" s="13"/>
      <c r="D365" s="13"/>
      <c r="E365" s="13"/>
      <c r="F365" s="14"/>
      <c r="G365" s="15"/>
      <c r="H365" s="23"/>
    </row>
    <row r="366" spans="1:8" x14ac:dyDescent="0.2">
      <c r="G366" s="30"/>
    </row>
    <row r="367" spans="1:8" x14ac:dyDescent="0.2">
      <c r="G367" s="30"/>
    </row>
    <row r="368" spans="1:8" x14ac:dyDescent="0.2">
      <c r="G368" s="30"/>
    </row>
    <row r="369" spans="7:7" x14ac:dyDescent="0.2">
      <c r="G369" s="30"/>
    </row>
    <row r="370" spans="7:7" x14ac:dyDescent="0.2">
      <c r="G370" s="30"/>
    </row>
    <row r="371" spans="7:7" x14ac:dyDescent="0.2">
      <c r="G371" s="30"/>
    </row>
    <row r="372" spans="7:7" x14ac:dyDescent="0.2">
      <c r="G372" s="30"/>
    </row>
    <row r="373" spans="7:7" x14ac:dyDescent="0.2">
      <c r="G373" s="30"/>
    </row>
    <row r="374" spans="7:7" x14ac:dyDescent="0.2">
      <c r="G374" s="30"/>
    </row>
    <row r="375" spans="7:7" x14ac:dyDescent="0.2">
      <c r="G375" s="30"/>
    </row>
    <row r="376" spans="7:7" x14ac:dyDescent="0.2">
      <c r="G376" s="30"/>
    </row>
    <row r="377" spans="7:7" x14ac:dyDescent="0.2">
      <c r="G377" s="30"/>
    </row>
    <row r="378" spans="7:7" x14ac:dyDescent="0.2">
      <c r="G378" s="30"/>
    </row>
    <row r="379" spans="7:7" x14ac:dyDescent="0.2">
      <c r="G379" s="30"/>
    </row>
    <row r="380" spans="7:7" x14ac:dyDescent="0.2">
      <c r="G380" s="30"/>
    </row>
    <row r="381" spans="7:7" x14ac:dyDescent="0.2">
      <c r="G381" s="30"/>
    </row>
    <row r="382" spans="7:7" x14ac:dyDescent="0.2">
      <c r="G382" s="30"/>
    </row>
    <row r="383" spans="7:7" x14ac:dyDescent="0.2">
      <c r="G383" s="30"/>
    </row>
    <row r="384" spans="7:7" x14ac:dyDescent="0.2">
      <c r="G384" s="30"/>
    </row>
    <row r="385" spans="7:8" x14ac:dyDescent="0.2">
      <c r="G385" s="30"/>
    </row>
    <row r="386" spans="7:8" x14ac:dyDescent="0.2">
      <c r="G386" s="30"/>
    </row>
    <row r="387" spans="7:8" x14ac:dyDescent="0.2">
      <c r="G387" s="30"/>
    </row>
    <row r="388" spans="7:8" x14ac:dyDescent="0.2">
      <c r="G388" s="30"/>
    </row>
    <row r="389" spans="7:8" x14ac:dyDescent="0.2">
      <c r="G389" s="30"/>
    </row>
    <row r="390" spans="7:8" x14ac:dyDescent="0.2">
      <c r="G390" s="30"/>
    </row>
    <row r="391" spans="7:8" x14ac:dyDescent="0.2">
      <c r="G391" s="30"/>
    </row>
    <row r="392" spans="7:8" x14ac:dyDescent="0.2">
      <c r="G392" s="30"/>
    </row>
    <row r="393" spans="7:8" x14ac:dyDescent="0.2">
      <c r="G393" s="30"/>
    </row>
    <row r="394" spans="7:8" x14ac:dyDescent="0.2">
      <c r="G394" s="30"/>
    </row>
    <row r="395" spans="7:8" x14ac:dyDescent="0.2">
      <c r="G395" s="30"/>
    </row>
    <row r="396" spans="7:8" x14ac:dyDescent="0.2">
      <c r="G396" s="30"/>
    </row>
    <row r="397" spans="7:8" x14ac:dyDescent="0.2">
      <c r="G397" s="30"/>
    </row>
    <row r="398" spans="7:8" x14ac:dyDescent="0.2">
      <c r="G398" s="30"/>
    </row>
    <row r="399" spans="7:8" x14ac:dyDescent="0.2">
      <c r="G399" s="30"/>
    </row>
    <row r="400" spans="7:8" x14ac:dyDescent="0.2">
      <c r="G400" s="30"/>
      <c r="H400" s="43"/>
    </row>
    <row r="401" spans="7:7" x14ac:dyDescent="0.2">
      <c r="G401" s="30"/>
    </row>
    <row r="402" spans="7:7" x14ac:dyDescent="0.2">
      <c r="G402" s="30"/>
    </row>
    <row r="403" spans="7:7" x14ac:dyDescent="0.2">
      <c r="G403" s="30"/>
    </row>
    <row r="404" spans="7:7" x14ac:dyDescent="0.2">
      <c r="G404" s="30"/>
    </row>
    <row r="405" spans="7:7" x14ac:dyDescent="0.2">
      <c r="G405" s="30"/>
    </row>
    <row r="406" spans="7:7" x14ac:dyDescent="0.2">
      <c r="G406" s="30"/>
    </row>
    <row r="407" spans="7:7" x14ac:dyDescent="0.2">
      <c r="G407" s="30"/>
    </row>
    <row r="408" spans="7:7" x14ac:dyDescent="0.2">
      <c r="G408" s="30"/>
    </row>
    <row r="409" spans="7:7" x14ac:dyDescent="0.2">
      <c r="G409" s="30"/>
    </row>
    <row r="410" spans="7:7" x14ac:dyDescent="0.2">
      <c r="G410" s="30"/>
    </row>
    <row r="411" spans="7:7" x14ac:dyDescent="0.2">
      <c r="G411" s="30"/>
    </row>
    <row r="412" spans="7:7" x14ac:dyDescent="0.2">
      <c r="G412" s="30"/>
    </row>
    <row r="413" spans="7:7" x14ac:dyDescent="0.2">
      <c r="G413" s="30"/>
    </row>
    <row r="414" spans="7:7" x14ac:dyDescent="0.2">
      <c r="G414" s="30"/>
    </row>
    <row r="415" spans="7:7" x14ac:dyDescent="0.2">
      <c r="G415" s="30"/>
    </row>
    <row r="416" spans="7:7" x14ac:dyDescent="0.2">
      <c r="G416" s="30"/>
    </row>
    <row r="417" spans="7:7" x14ac:dyDescent="0.2">
      <c r="G417" s="30"/>
    </row>
    <row r="418" spans="7:7" x14ac:dyDescent="0.2">
      <c r="G418" s="30"/>
    </row>
    <row r="419" spans="7:7" x14ac:dyDescent="0.2">
      <c r="G419" s="30"/>
    </row>
    <row r="420" spans="7:7" x14ac:dyDescent="0.2">
      <c r="G420" s="30"/>
    </row>
    <row r="421" spans="7:7" x14ac:dyDescent="0.2">
      <c r="G421" s="30"/>
    </row>
    <row r="422" spans="7:7" x14ac:dyDescent="0.2">
      <c r="G422" s="30"/>
    </row>
    <row r="423" spans="7:7" x14ac:dyDescent="0.2">
      <c r="G423" s="30"/>
    </row>
    <row r="424" spans="7:7" x14ac:dyDescent="0.2">
      <c r="G424" s="30"/>
    </row>
    <row r="425" spans="7:7" x14ac:dyDescent="0.2">
      <c r="G425" s="30"/>
    </row>
    <row r="426" spans="7:7" x14ac:dyDescent="0.2">
      <c r="G426" s="30"/>
    </row>
    <row r="427" spans="7:7" x14ac:dyDescent="0.2">
      <c r="G427" s="30"/>
    </row>
  </sheetData>
  <sortState ref="A28:H342">
    <sortCondition ref="A27"/>
  </sortState>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6"/>
  <sheetViews>
    <sheetView workbookViewId="0">
      <selection activeCell="F110" sqref="F110"/>
    </sheetView>
  </sheetViews>
  <sheetFormatPr defaultRowHeight="15" x14ac:dyDescent="0.25"/>
  <sheetData>
    <row r="1" spans="1:1" x14ac:dyDescent="0.25">
      <c r="A1" t="s">
        <v>6</v>
      </c>
    </row>
    <row r="2" spans="1:1" x14ac:dyDescent="0.25">
      <c r="A2" t="s">
        <v>7</v>
      </c>
    </row>
    <row r="3" spans="1:1" x14ac:dyDescent="0.25">
      <c r="A3" t="s">
        <v>8</v>
      </c>
    </row>
    <row r="4" spans="1:1" x14ac:dyDescent="0.25">
      <c r="A4" t="s">
        <v>9</v>
      </c>
    </row>
    <row r="5" spans="1:1" x14ac:dyDescent="0.25">
      <c r="A5" t="s">
        <v>10</v>
      </c>
    </row>
    <row r="6" spans="1:1" x14ac:dyDescent="0.25">
      <c r="A6" t="s">
        <v>11</v>
      </c>
    </row>
    <row r="7" spans="1:1" x14ac:dyDescent="0.25">
      <c r="A7" t="s">
        <v>12</v>
      </c>
    </row>
    <row r="8" spans="1:1" x14ac:dyDescent="0.25">
      <c r="A8" t="s">
        <v>13</v>
      </c>
    </row>
    <row r="9" spans="1:1" x14ac:dyDescent="0.25">
      <c r="A9" t="s">
        <v>14</v>
      </c>
    </row>
    <row r="10" spans="1:1" x14ac:dyDescent="0.25">
      <c r="A10" t="s">
        <v>15</v>
      </c>
    </row>
    <row r="11" spans="1:1" x14ac:dyDescent="0.25">
      <c r="A11" t="s">
        <v>16</v>
      </c>
    </row>
    <row r="12" spans="1:1" x14ac:dyDescent="0.25">
      <c r="A12" t="s">
        <v>17</v>
      </c>
    </row>
    <row r="13" spans="1:1" x14ac:dyDescent="0.25">
      <c r="A13" t="s">
        <v>18</v>
      </c>
    </row>
    <row r="14" spans="1:1" x14ac:dyDescent="0.25">
      <c r="A14" t="s">
        <v>19</v>
      </c>
    </row>
    <row r="15" spans="1:1" x14ac:dyDescent="0.25">
      <c r="A15" t="s">
        <v>20</v>
      </c>
    </row>
    <row r="16" spans="1:1" x14ac:dyDescent="0.25">
      <c r="A16" t="s">
        <v>21</v>
      </c>
    </row>
    <row r="17" spans="1:1" x14ac:dyDescent="0.25">
      <c r="A17" t="s">
        <v>22</v>
      </c>
    </row>
    <row r="18" spans="1:1" x14ac:dyDescent="0.25">
      <c r="A18" t="s">
        <v>23</v>
      </c>
    </row>
    <row r="19" spans="1:1" x14ac:dyDescent="0.25">
      <c r="A19" t="s">
        <v>24</v>
      </c>
    </row>
    <row r="20" spans="1:1" x14ac:dyDescent="0.25">
      <c r="A20" t="s">
        <v>25</v>
      </c>
    </row>
    <row r="21" spans="1:1" x14ac:dyDescent="0.25">
      <c r="A21" t="s">
        <v>26</v>
      </c>
    </row>
    <row r="22" spans="1:1" x14ac:dyDescent="0.25">
      <c r="A22" t="s">
        <v>27</v>
      </c>
    </row>
    <row r="23" spans="1:1" x14ac:dyDescent="0.25">
      <c r="A23" t="s">
        <v>28</v>
      </c>
    </row>
    <row r="24" spans="1:1" x14ac:dyDescent="0.25">
      <c r="A24" t="s">
        <v>29</v>
      </c>
    </row>
    <row r="25" spans="1:1" x14ac:dyDescent="0.25">
      <c r="A25" t="s">
        <v>30</v>
      </c>
    </row>
    <row r="26" spans="1:1" x14ac:dyDescent="0.25">
      <c r="A26" t="s">
        <v>31</v>
      </c>
    </row>
    <row r="27" spans="1:1" x14ac:dyDescent="0.25">
      <c r="A27" t="s">
        <v>32</v>
      </c>
    </row>
    <row r="28" spans="1:1" x14ac:dyDescent="0.25">
      <c r="A28" t="s">
        <v>33</v>
      </c>
    </row>
    <row r="29" spans="1:1" x14ac:dyDescent="0.25">
      <c r="A29" t="s">
        <v>34</v>
      </c>
    </row>
    <row r="30" spans="1:1" x14ac:dyDescent="0.25">
      <c r="A30" t="s">
        <v>35</v>
      </c>
    </row>
    <row r="31" spans="1:1" x14ac:dyDescent="0.25">
      <c r="A31" t="s">
        <v>36</v>
      </c>
    </row>
    <row r="32" spans="1:1" x14ac:dyDescent="0.25">
      <c r="A32" t="s">
        <v>37</v>
      </c>
    </row>
    <row r="33" spans="1:1" x14ac:dyDescent="0.25">
      <c r="A33" t="s">
        <v>38</v>
      </c>
    </row>
    <row r="34" spans="1:1" x14ac:dyDescent="0.25">
      <c r="A34" t="s">
        <v>39</v>
      </c>
    </row>
    <row r="35" spans="1:1" x14ac:dyDescent="0.25">
      <c r="A35" t="s">
        <v>40</v>
      </c>
    </row>
    <row r="36" spans="1:1" x14ac:dyDescent="0.25">
      <c r="A36" t="s">
        <v>41</v>
      </c>
    </row>
    <row r="37" spans="1:1" x14ac:dyDescent="0.25">
      <c r="A37" t="s">
        <v>42</v>
      </c>
    </row>
    <row r="38" spans="1:1" x14ac:dyDescent="0.25">
      <c r="A38" t="s">
        <v>43</v>
      </c>
    </row>
    <row r="39" spans="1:1" x14ac:dyDescent="0.25">
      <c r="A39" t="s">
        <v>44</v>
      </c>
    </row>
    <row r="40" spans="1:1" x14ac:dyDescent="0.25">
      <c r="A40" t="s">
        <v>45</v>
      </c>
    </row>
    <row r="41" spans="1:1" x14ac:dyDescent="0.25">
      <c r="A41" t="s">
        <v>46</v>
      </c>
    </row>
    <row r="42" spans="1:1" x14ac:dyDescent="0.25">
      <c r="A42" t="s">
        <v>47</v>
      </c>
    </row>
    <row r="43" spans="1:1" x14ac:dyDescent="0.25">
      <c r="A43" t="s">
        <v>48</v>
      </c>
    </row>
    <row r="44" spans="1:1" x14ac:dyDescent="0.25">
      <c r="A44" t="s">
        <v>49</v>
      </c>
    </row>
    <row r="45" spans="1:1" x14ac:dyDescent="0.25">
      <c r="A45" t="s">
        <v>50</v>
      </c>
    </row>
    <row r="46" spans="1:1" x14ac:dyDescent="0.25">
      <c r="A46" t="s">
        <v>51</v>
      </c>
    </row>
    <row r="47" spans="1:1" x14ac:dyDescent="0.25">
      <c r="A47" t="s">
        <v>52</v>
      </c>
    </row>
    <row r="48" spans="1:1" x14ac:dyDescent="0.25">
      <c r="A48" t="s">
        <v>53</v>
      </c>
    </row>
    <row r="49" spans="1:1" x14ac:dyDescent="0.25">
      <c r="A49" t="s">
        <v>54</v>
      </c>
    </row>
    <row r="50" spans="1:1" x14ac:dyDescent="0.25">
      <c r="A50" t="s">
        <v>55</v>
      </c>
    </row>
    <row r="51" spans="1:1" x14ac:dyDescent="0.25">
      <c r="A51" t="s">
        <v>56</v>
      </c>
    </row>
    <row r="52" spans="1:1" x14ac:dyDescent="0.25">
      <c r="A52" t="s">
        <v>57</v>
      </c>
    </row>
    <row r="53" spans="1:1" x14ac:dyDescent="0.25">
      <c r="A53" t="s">
        <v>58</v>
      </c>
    </row>
    <row r="54" spans="1:1" x14ac:dyDescent="0.25">
      <c r="A54" t="s">
        <v>59</v>
      </c>
    </row>
    <row r="55" spans="1:1" x14ac:dyDescent="0.25">
      <c r="A55" t="s">
        <v>60</v>
      </c>
    </row>
    <row r="56" spans="1:1" x14ac:dyDescent="0.25">
      <c r="A56" t="s">
        <v>61</v>
      </c>
    </row>
    <row r="57" spans="1:1" x14ac:dyDescent="0.25">
      <c r="A57" t="s">
        <v>62</v>
      </c>
    </row>
    <row r="58" spans="1:1" x14ac:dyDescent="0.25">
      <c r="A58" t="s">
        <v>63</v>
      </c>
    </row>
    <row r="59" spans="1:1" x14ac:dyDescent="0.25">
      <c r="A59" t="s">
        <v>64</v>
      </c>
    </row>
    <row r="60" spans="1:1" x14ac:dyDescent="0.25">
      <c r="A60" t="s">
        <v>65</v>
      </c>
    </row>
    <row r="61" spans="1:1" x14ac:dyDescent="0.25">
      <c r="A61" t="s">
        <v>66</v>
      </c>
    </row>
    <row r="62" spans="1:1" x14ac:dyDescent="0.25">
      <c r="A62" t="s">
        <v>67</v>
      </c>
    </row>
    <row r="63" spans="1:1" x14ac:dyDescent="0.25">
      <c r="A63" t="s">
        <v>68</v>
      </c>
    </row>
    <row r="64" spans="1:1" x14ac:dyDescent="0.25">
      <c r="A64" t="s">
        <v>69</v>
      </c>
    </row>
    <row r="65" spans="1:1" x14ac:dyDescent="0.25">
      <c r="A65" t="s">
        <v>70</v>
      </c>
    </row>
    <row r="66" spans="1:1" x14ac:dyDescent="0.25">
      <c r="A66" t="s">
        <v>71</v>
      </c>
    </row>
    <row r="67" spans="1:1" x14ac:dyDescent="0.25">
      <c r="A67" t="s">
        <v>72</v>
      </c>
    </row>
    <row r="68" spans="1:1" x14ac:dyDescent="0.25">
      <c r="A68" t="s">
        <v>73</v>
      </c>
    </row>
    <row r="69" spans="1:1" x14ac:dyDescent="0.25">
      <c r="A69" t="s">
        <v>74</v>
      </c>
    </row>
    <row r="70" spans="1:1" x14ac:dyDescent="0.25">
      <c r="A70" t="s">
        <v>75</v>
      </c>
    </row>
    <row r="71" spans="1:1" x14ac:dyDescent="0.25">
      <c r="A71" t="s">
        <v>76</v>
      </c>
    </row>
    <row r="72" spans="1:1" x14ac:dyDescent="0.25">
      <c r="A72" t="s">
        <v>77</v>
      </c>
    </row>
    <row r="73" spans="1:1" x14ac:dyDescent="0.25">
      <c r="A73" t="s">
        <v>78</v>
      </c>
    </row>
    <row r="74" spans="1:1" x14ac:dyDescent="0.25">
      <c r="A74" t="s">
        <v>79</v>
      </c>
    </row>
    <row r="75" spans="1:1" x14ac:dyDescent="0.25">
      <c r="A75" t="s">
        <v>80</v>
      </c>
    </row>
    <row r="76" spans="1:1" x14ac:dyDescent="0.25">
      <c r="A76" t="s">
        <v>81</v>
      </c>
    </row>
    <row r="77" spans="1:1" x14ac:dyDescent="0.25">
      <c r="A77" t="s">
        <v>82</v>
      </c>
    </row>
    <row r="78" spans="1:1" x14ac:dyDescent="0.25">
      <c r="A78" t="s">
        <v>83</v>
      </c>
    </row>
    <row r="79" spans="1:1" x14ac:dyDescent="0.25">
      <c r="A79" t="s">
        <v>84</v>
      </c>
    </row>
    <row r="80" spans="1:1" x14ac:dyDescent="0.25">
      <c r="A80" t="s">
        <v>85</v>
      </c>
    </row>
    <row r="81" spans="1:1" x14ac:dyDescent="0.25">
      <c r="A81" t="s">
        <v>86</v>
      </c>
    </row>
    <row r="82" spans="1:1" x14ac:dyDescent="0.25">
      <c r="A82" t="s">
        <v>87</v>
      </c>
    </row>
    <row r="83" spans="1:1" x14ac:dyDescent="0.25">
      <c r="A83" t="s">
        <v>88</v>
      </c>
    </row>
    <row r="84" spans="1:1" x14ac:dyDescent="0.25">
      <c r="A84" t="s">
        <v>89</v>
      </c>
    </row>
    <row r="85" spans="1:1" x14ac:dyDescent="0.25">
      <c r="A85" t="s">
        <v>90</v>
      </c>
    </row>
    <row r="86" spans="1:1" x14ac:dyDescent="0.25">
      <c r="A86" t="s">
        <v>91</v>
      </c>
    </row>
    <row r="87" spans="1:1" x14ac:dyDescent="0.25">
      <c r="A87" t="s">
        <v>92</v>
      </c>
    </row>
    <row r="88" spans="1:1" x14ac:dyDescent="0.25">
      <c r="A88" t="s">
        <v>93</v>
      </c>
    </row>
    <row r="89" spans="1:1" x14ac:dyDescent="0.25">
      <c r="A89" t="s">
        <v>94</v>
      </c>
    </row>
    <row r="90" spans="1:1" x14ac:dyDescent="0.25">
      <c r="A90" t="s">
        <v>95</v>
      </c>
    </row>
    <row r="91" spans="1:1" x14ac:dyDescent="0.25">
      <c r="A91" t="s">
        <v>96</v>
      </c>
    </row>
    <row r="92" spans="1:1" x14ac:dyDescent="0.25">
      <c r="A92" t="s">
        <v>97</v>
      </c>
    </row>
    <row r="93" spans="1:1" x14ac:dyDescent="0.25">
      <c r="A93" t="s">
        <v>98</v>
      </c>
    </row>
    <row r="94" spans="1:1" x14ac:dyDescent="0.25">
      <c r="A94" t="s">
        <v>99</v>
      </c>
    </row>
    <row r="95" spans="1:1" x14ac:dyDescent="0.25">
      <c r="A95" t="s">
        <v>100</v>
      </c>
    </row>
    <row r="96" spans="1:1" x14ac:dyDescent="0.25">
      <c r="A96" t="s">
        <v>101</v>
      </c>
    </row>
    <row r="97" spans="1:1" x14ac:dyDescent="0.25">
      <c r="A97" t="s">
        <v>102</v>
      </c>
    </row>
    <row r="98" spans="1:1" x14ac:dyDescent="0.25">
      <c r="A98" t="s">
        <v>103</v>
      </c>
    </row>
    <row r="99" spans="1:1" x14ac:dyDescent="0.25">
      <c r="A99" t="s">
        <v>104</v>
      </c>
    </row>
    <row r="100" spans="1:1" x14ac:dyDescent="0.25">
      <c r="A100" t="s">
        <v>105</v>
      </c>
    </row>
    <row r="101" spans="1:1" x14ac:dyDescent="0.25">
      <c r="A101" t="s">
        <v>106</v>
      </c>
    </row>
    <row r="102" spans="1:1" x14ac:dyDescent="0.25">
      <c r="A102" t="s">
        <v>107</v>
      </c>
    </row>
    <row r="103" spans="1:1" x14ac:dyDescent="0.25">
      <c r="A103" t="s">
        <v>108</v>
      </c>
    </row>
    <row r="104" spans="1:1" x14ac:dyDescent="0.25">
      <c r="A104" t="s">
        <v>109</v>
      </c>
    </row>
    <row r="105" spans="1:1" x14ac:dyDescent="0.25">
      <c r="A105" t="s">
        <v>110</v>
      </c>
    </row>
    <row r="106" spans="1:1" x14ac:dyDescent="0.25">
      <c r="A106" t="s">
        <v>111</v>
      </c>
    </row>
    <row r="107" spans="1:1" x14ac:dyDescent="0.25">
      <c r="A107" t="s">
        <v>112</v>
      </c>
    </row>
    <row r="108" spans="1:1" x14ac:dyDescent="0.25">
      <c r="A108" t="s">
        <v>113</v>
      </c>
    </row>
    <row r="109" spans="1:1" x14ac:dyDescent="0.25">
      <c r="A109" t="s">
        <v>114</v>
      </c>
    </row>
    <row r="110" spans="1:1" x14ac:dyDescent="0.25">
      <c r="A110" t="s">
        <v>115</v>
      </c>
    </row>
    <row r="111" spans="1:1" x14ac:dyDescent="0.25">
      <c r="A111" t="s">
        <v>116</v>
      </c>
    </row>
    <row r="112" spans="1:1" x14ac:dyDescent="0.25">
      <c r="A112" t="s">
        <v>117</v>
      </c>
    </row>
    <row r="113" spans="1:1" x14ac:dyDescent="0.25">
      <c r="A113" t="s">
        <v>118</v>
      </c>
    </row>
    <row r="114" spans="1:1" x14ac:dyDescent="0.25">
      <c r="A114" t="s">
        <v>119</v>
      </c>
    </row>
    <row r="115" spans="1:1" x14ac:dyDescent="0.25">
      <c r="A115" t="s">
        <v>120</v>
      </c>
    </row>
    <row r="116" spans="1:1" x14ac:dyDescent="0.25">
      <c r="A116"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February Reporting Season</vt:lpstr>
      <vt:lpstr>DISCLAIMER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dc:creator>
  <cp:lastModifiedBy>Greg</cp:lastModifiedBy>
  <cp:lastPrinted>2014-02-14T00:21:17Z</cp:lastPrinted>
  <dcterms:created xsi:type="dcterms:W3CDTF">2013-07-29T04:06:30Z</dcterms:created>
  <dcterms:modified xsi:type="dcterms:W3CDTF">2015-03-15T23:03:05Z</dcterms:modified>
</cp:coreProperties>
</file>