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45" windowWidth="15315" windowHeight="6900"/>
  </bookViews>
  <sheets>
    <sheet name="August Reporting Season" sheetId="1" r:id="rId1"/>
    <sheet name="DISCLAIMER" sheetId="3" r:id="rId2"/>
  </sheets>
  <calcPr calcId="125725"/>
</workbook>
</file>

<file path=xl/calcChain.xml><?xml version="1.0" encoding="utf-8"?>
<calcChain xmlns="http://schemas.openxmlformats.org/spreadsheetml/2006/main">
  <c r="G49" i="1"/>
  <c r="F49"/>
  <c r="E49"/>
  <c r="D49"/>
  <c r="I6" l="1"/>
  <c r="I4"/>
  <c r="I8" l="1"/>
  <c r="B7"/>
  <c r="B5"/>
  <c r="B8" l="1"/>
</calcChain>
</file>

<file path=xl/sharedStrings.xml><?xml version="1.0" encoding="utf-8"?>
<sst xmlns="http://schemas.openxmlformats.org/spreadsheetml/2006/main" count="836" uniqueCount="797">
  <si>
    <t>Company</t>
  </si>
  <si>
    <t>Code</t>
  </si>
  <si>
    <t>Result</t>
  </si>
  <si>
    <t>Profit</t>
  </si>
  <si>
    <t>Rating</t>
  </si>
  <si>
    <t>FNArena Reporting Season Monitor</t>
  </si>
  <si>
    <t>TERMS AND CONDITIONS OF USE, AND DISCLAIMERS</t>
  </si>
  <si>
    <t>These Terms and Conditions of Use, and Disclaimers constitutes your agreement with News Network with respect to your use of its FN</t>
  </si>
  <si>
    <t>Arena website, its weekday news periodical, Australian Broker Call, as well as it’s monthly periodical Australian Super Stock Report,</t>
  </si>
  <si>
    <t>as well as any other publications (including articles) News Network may publish on its website, or anywhere else, from time to time.</t>
  </si>
  <si>
    <t>Please read the contents of this page carefully as it contains important legal information and disclaimers. By entering and perusing the</t>
  </si>
  <si>
    <t>website, reading the Australian Broker Call or the Australian Super Stock Report, or, if you are subscriber, by entering the password</t>
  </si>
  <si>
    <t>protected part of the website, you acknowledge that you have read, understood and accept this agreement.</t>
  </si>
  <si>
    <t>By accepting this agreement you acknowledge, understand and accept the following:</t>
  </si>
  <si>
    <t>1. Reference to “FN Arena” and “News Network” means reference to News Network Ltd, its journalists, directors, other employees,</t>
  </si>
  <si>
    <t>affiliates, agents, associates and subsidiaries.</t>
  </si>
  <si>
    <t>2. News Network Ltd is the owner of the FN Arena website and brand name.</t>
  </si>
  <si>
    <t>3. Reference to “we” or “us” is reference to News Network.</t>
  </si>
  <si>
    <t>4. Reference to “this website” or the “FN Arena website” means reference to www.fnarena.com, and includes reference to News</t>
  </si>
  <si>
    <t>Network’s weekday news periodical, Australian Broker Call, as well as its monthly periodical Australian Super Stock Report, as well as</t>
  </si>
  <si>
    <t>any other publications (including articles) News Network may publish on this website, or anywhere else, from time to time.</t>
  </si>
  <si>
    <t>5. Reference to “news periodicals” means reference to News Network’s weekday periodical, Australian Broker Call, as well as it’s</t>
  </si>
  <si>
    <t>monthly periodical Australian Super Stock Report, as well as any other periodicals News Network may publish from time to time on this</t>
  </si>
  <si>
    <t>website, or anywhere else, from time to time.</t>
  </si>
  <si>
    <t>6. Reference to “publications” in this agreement means any material, including articles, published or put in print on the FNArena</t>
  </si>
  <si>
    <t>website, or anywhere else, whatsoever, and includes News Network’s weekday periodical, Australian Broker Call, as well as it’s monthly</t>
  </si>
  <si>
    <t>periodical Australian Super Stock Report, and any other periodicals News Network may publish from time to time.</t>
  </si>
  <si>
    <t>7. Reference to a “visitor” means, you, a visitor to this website, and includes a subscriber to Australian Broker Call and the Australian</t>
  </si>
  <si>
    <t>Super Stock Report, as well as any other publications or periodicals News Network may, from time to time, publish on this website.</t>
  </si>
  <si>
    <t>8. News Network is a media company which employs financial journalists to report financial news. News Network’s journalists perform</t>
  </si>
  <si>
    <t>the required research and collect the information that is, ultimately, each day, published on this website and in News Network’s</t>
  </si>
  <si>
    <t>news periodicals. As is obvious, the process by which the information is collected and delivered to you is a purely journalistic one</t>
  </si>
  <si>
    <t>and, therefore, the comments, opinions and recommendations News Network reports on this website are not the opinions of News</t>
  </si>
  <si>
    <t>Network or any of its journalist or other employees. News Network is ONLY and specifically a matter-of-fact reporter of industry signals</t>
  </si>
  <si>
    <t>suggesting price direction probability of some shares. News Network simply delivers the information – it does not create it.</t>
  </si>
  <si>
    <t>9. Although News Network obtains the information published herein from sources deemed to be reliable, and given and received in good</t>
  </si>
  <si>
    <t>faith, it cannot and does not guarantee its accuracy. News Network does not take any responsibility either for the financial soundness</t>
  </si>
  <si>
    <t>or for the correctness of statement made or opinion expressed in the data or content reported by News Network, and cannot and does</t>
  </si>
  <si>
    <t>not guarantee the reliability and accuracy of the opinions of the brokers whose opinions, recommendations and forecasts it reports.</t>
  </si>
  <si>
    <t>10. News Network publishes this website, all publications and its periodicals strictly for convenient personal, non-commercial,</t>
  </si>
  <si>
    <t>educational and informational purposes of its subscribers only. Our goal is to provide the subscribers with a convenient starting point</t>
  </si>
  <si>
    <t>of potentially useful, but not comprehensive, content that can educate or otherwise enhance a visitor’s knowledge base and frame</t>
  </si>
  <si>
    <t>of reference.</t>
  </si>
  <si>
    <t>11. News Network is NOT a stock broker or financial or trading advisor, nor is it an advisory service of any kind, and no advice or</t>
  </si>
  <si>
    <t>recommendations on investments or trading are made nor implied on this website. Nothing contained in this website is intended to be,</t>
  </si>
  <si>
    <t>nor shall it be construed as, advice or recommendation. Any investment or other decisions made by you must be based solely on your</t>
  </si>
  <si>
    <t>own evaluation of the targeted subject for investment, and your financial circumstances and investment objectives, and News Network</t>
  </si>
  <si>
    <t>will not be held liable for any such investments and decisions.</t>
  </si>
  <si>
    <t>12. It is distinctly understood and accepted that the shares referred to in the FN Arena website, News Network’s publications and/or</t>
  </si>
  <si>
    <t>periodicals have not been recommended by News Network. The content and or any comments found of this website, including</t>
  </si>
  <si>
    <t>the content and/or comments published in any publication and/or periodicals published by News Network, do not constitute a</t>
  </si>
  <si>
    <t>recommendation or endorsement by News Network with respect to any company, security, share or investment or any financial or</t>
  </si>
  <si>
    <t>investment product.</t>
  </si>
  <si>
    <t>13. This website makes no representations, and, to the extent allowed by the law, specifically disclaims all warranties, express, implied</t>
  </si>
  <si>
    <t>or statutory, regarding the accuracy, timeliness, completeness, merchantability or fitness for any particular purpose of any material</t>
  </si>
  <si>
    <t>contained in the website.</t>
  </si>
  <si>
    <t>14. Before making an investment decision, you must do your own research and rely on your own examination of the share, and the risk</t>
  </si>
  <si>
    <t>involved, and not on what you read on the FN Arena website, or in any publication or periodical. The content of this website is provided</t>
  </si>
  <si>
    <t>strictly for convenient personal, non-commercial educational and informational purposes only and News Network shall not be held liable</t>
  </si>
  <si>
    <t>for any investment decisions, sales or purchase decisions, which you may have made based on what you have read on this website or</t>
  </si>
  <si>
    <t>in the periodicals published by News Network from time to time, or in any other publications News Network may publish on its website,</t>
  </si>
  <si>
    <t>or anywhere else, from time to time. Anyone who makes investment decisions based on what they read on this website does so at their</t>
  </si>
  <si>
    <t>own risk, and agrees that they cannot hold News Network responsible and/or liable for any loss whatsoever.</t>
  </si>
  <si>
    <t>15. It is your responsibility to evaluate the completeness, accuracy and usefulness of any content made available on this website. If you</t>
  </si>
  <si>
    <t>are unsure, or in doubt about the meaning of any information, you should consult your financial advisor.</t>
  </si>
  <si>
    <t>16. News Network does not guarantee any returns on investments made in any share mentioned on this website by the visitors. As</t>
  </si>
  <si>
    <t>any investor well knows, any investment opportunity, strategy or concept involves a degree of risk and investors should not invest any</t>
  </si>
  <si>
    <t>funds unless they can afford to take the risk of losing their investment. News Network strongly suggests that you consult your own</t>
  </si>
  <si>
    <t>financial advisors regarding the soundness of any intended investments, strategies or concepts, and discuss with such advisor your</t>
  </si>
  <si>
    <t>individual investment needs and goals. You may also wish to consult the broker who expressed the opinion we have reported on in the</t>
  </si>
  <si>
    <t>news periodicals we publish.</t>
  </si>
  <si>
    <t>17. News Network shall not be held liable to any visitor of the FN Arena website, or any reader of its periodicals and/or publications,</t>
  </si>
  <si>
    <t>or anyone else who may have relied on this website, directly or indirectly, for any inaccuracies in the printed material found on the</t>
  </si>
  <si>
    <t>FN Arena website, in the periodicals and/or other publications, any typing errors, omissions, interruptions, timeliness, completeness,</t>
  </si>
  <si>
    <t>deletions, defects, failure of performance, computer virus, communication line failures, alterations of, or use of any content herein,</t>
  </si>
  <si>
    <t>regardless of cause, for any loss or damage resulting therefrom.</t>
  </si>
  <si>
    <t>18. Under no circumstances, including, but not limited to negligence, shall News Network be liable for any direct, indirect, incidental,</t>
  </si>
  <si>
    <t>special or consequential damages that result from the use of, or the inability to use, the FN Arena website, and any or the News</t>
  </si>
  <si>
    <t>Network’s publications and/or periodicals.</t>
  </si>
  <si>
    <t>19. As a condition of use of the FN Arena Website, News Network’s publications and periodicals, you agree to indemnify News Network</t>
  </si>
  <si>
    <t>and all those affiliated with it from and against any and all liabilities, expenses (including legal costs) and damages arising out of</t>
  </si>
  <si>
    <t>claims resulting from your use of the FN Arena website, News Network’s publications and periodicals. If you are uncertain about</t>
  </si>
  <si>
    <t>this agreement or the contents of the FN Arena’s website, or are dissatisfied in any shape or from, with the content of the FN Arena</t>
  </si>
  <si>
    <t>website, or any of the publications or periodicals, or you do not agree with these terms and conditions, your sole and exclusive remedy</t>
  </si>
  <si>
    <t>is to discontinue using the FN Arena website, News Network’s publications and periodicals.</t>
  </si>
  <si>
    <t>20. News Network may, from time to time, publish advice, opinions and statements of various third parties, other then the ten stock</t>
  </si>
  <si>
    <t>brokers, and various other information and content providers. News Network does not represent or endorse the accuracy or reliability</t>
  </si>
  <si>
    <t>of any advice, opinion, statement or other information provided by these third parties. Reliance upon any such opinion, advice,</t>
  </si>
  <si>
    <t>statement, or other information is at your own risk.</t>
  </si>
  <si>
    <t>21. The FN Arena website may contain links and pointers to websites maintained by third parties. News Network does not operate or</t>
  </si>
  <si>
    <t>control in any respect any information, products or services on such third-party websites. Third party links are included solely for the</t>
  </si>
  <si>
    <t>convenience of visitors, and do not constitute any endorsement by News Network of any products or services provided by the third</t>
  </si>
  <si>
    <t>party link owners or operators. News Network has no control over any websites that we might link to and does not take responsibility</t>
  </si>
  <si>
    <t>for their quality, content or suitability.</t>
  </si>
  <si>
    <t>22. News Network is not responsible for claims made by advertisers on the FN Arena website or in any of its periodicals. Such</t>
  </si>
  <si>
    <t>advertisements are included solely for the convenience of visitors, and do not constitute any endorsement by News Network of any</t>
  </si>
  <si>
    <t>products or services advertised. News Network does not check the accuracy of the statements made by the advertisers. You assume</t>
  </si>
  <si>
    <t>sole responsibility for the access and use of third party links and pointers from the FN Arena website, as well as any purchases you</t>
  </si>
  <si>
    <t>may make from those third parties (including advertisers).</t>
  </si>
  <si>
    <t>23. All the content, information and material made available on this website are provided to you “as is” and without warranty of any</t>
  </si>
  <si>
    <t>kind from News Network whether express or implied, including, but not limited to, implied warranties of merchantability and fitness for</t>
  </si>
  <si>
    <t>a particular purpose, title, non-infringement, security or accuracy, nor does News Network endorse or take any responsibility for the</t>
  </si>
  <si>
    <t>accuracy or reliability of any opinion, advise or statement made through the FN Arena website, its periodicals, or for making good all</t>
  </si>
  <si>
    <t>or part of any loss and/or damage that may have been caused by the visitor’s reliance on any information, advise, product or service</t>
  </si>
  <si>
    <t>obtained from a linked website.</t>
  </si>
  <si>
    <t>24. News Network is not liable for any copyright infringements incurred by any outside content or information contributors, or by third</t>
  </si>
  <si>
    <t>parties who have links to this website, or advertise on this website.</t>
  </si>
  <si>
    <t>25. News Network reserves the right to make any and all changes to the FN Arena website, including the publications and periodicals,</t>
  </si>
  <si>
    <t>at its sole discretion without notice to you. News Network reserves the right to deny access to this website or its information to anyone</t>
  </si>
  <si>
    <t>at any time.</t>
  </si>
  <si>
    <t>26. This agreement shall be deemed to include all other notices, policies, disclaimers, and other terms contained in the FN Arena</t>
  </si>
  <si>
    <t>website, provided, however, that in the event of a conflict between such other terms and the terms of this agreement, the terms of this</t>
  </si>
  <si>
    <t>agreement shall prevail.</t>
  </si>
  <si>
    <t>27. News Network shall have the right, at its discretion, to change, modify, add or remove terms of this agreement at any time.</t>
  </si>
  <si>
    <t>Changes shall be effective immediately. Notification of any such changes shall be made herein, therefore, you are strongly advised to</t>
  </si>
  <si>
    <t>read these terms each time you wish to access the FN Arena website or any periodical.</t>
  </si>
  <si>
    <t>28. No permission is granted to copy, distribute, modify, post or frame any text, graphics, video, audio, software code, or viewer</t>
  </si>
  <si>
    <t>interface design or logos. The entire FN Arena website, including the publications and periodicals, is subject to copyright with all rights</t>
  </si>
  <si>
    <t>reserved. The information contained in the website, including the publications and periodicals, shall not be published, rewritten for</t>
  </si>
  <si>
    <t>broadcast or publication or redistributed in any medium, or for any other reason whatsoever, without prior written permission from</t>
  </si>
  <si>
    <t>News Network.</t>
  </si>
  <si>
    <t>29. All original content is the copyrighted property of News Network.</t>
  </si>
  <si>
    <t>Stock Count</t>
  </si>
  <si>
    <t>Beats</t>
  </si>
  <si>
    <t>Misses</t>
  </si>
  <si>
    <t>% Beats</t>
  </si>
  <si>
    <t>% Misses</t>
  </si>
  <si>
    <t>Beat/Miss ratio</t>
  </si>
  <si>
    <t>grades</t>
  </si>
  <si>
    <t>Up-</t>
  </si>
  <si>
    <t>Down-</t>
  </si>
  <si>
    <t>Prev</t>
  </si>
  <si>
    <t>Target</t>
  </si>
  <si>
    <t>New</t>
  </si>
  <si>
    <t>Commentary</t>
  </si>
  <si>
    <t xml:space="preserve">Total ratings upgrades: </t>
  </si>
  <si>
    <t xml:space="preserve">Total ratings downgrades: </t>
  </si>
  <si>
    <t>3PL</t>
  </si>
  <si>
    <t>ABP</t>
  </si>
  <si>
    <t>ABC</t>
  </si>
  <si>
    <t>AGL</t>
  </si>
  <si>
    <t>AGI</t>
  </si>
  <si>
    <t>AIZ</t>
  </si>
  <si>
    <t>LEP</t>
  </si>
  <si>
    <t>AQZ</t>
  </si>
  <si>
    <t>AWC</t>
  </si>
  <si>
    <t>AMC</t>
  </si>
  <si>
    <t>AMP</t>
  </si>
  <si>
    <t>ANN</t>
  </si>
  <si>
    <t>APE</t>
  </si>
  <si>
    <t>APA</t>
  </si>
  <si>
    <t>APN</t>
  </si>
  <si>
    <t>AAD</t>
  </si>
  <si>
    <t>AHY</t>
  </si>
  <si>
    <t>AJA</t>
  </si>
  <si>
    <t>ASX</t>
  </si>
  <si>
    <t>AZJ</t>
  </si>
  <si>
    <t>ASL</t>
  </si>
  <si>
    <t>ASB</t>
  </si>
  <si>
    <t>AUB</t>
  </si>
  <si>
    <t>AOG</t>
  </si>
  <si>
    <t>AWE</t>
  </si>
  <si>
    <t>BPT</t>
  </si>
  <si>
    <t>BEN</t>
  </si>
  <si>
    <t>BHP</t>
  </si>
  <si>
    <t>BBG</t>
  </si>
  <si>
    <t>BKL</t>
  </si>
  <si>
    <t>BSL</t>
  </si>
  <si>
    <t>BLD</t>
  </si>
  <si>
    <t>BKN</t>
  </si>
  <si>
    <t>BXB</t>
  </si>
  <si>
    <t>BRG</t>
  </si>
  <si>
    <t>BAP</t>
  </si>
  <si>
    <t>BWP</t>
  </si>
  <si>
    <t>CAB</t>
  </si>
  <si>
    <t>CTX</t>
  </si>
  <si>
    <t>CDD</t>
  </si>
  <si>
    <t>CDP</t>
  </si>
  <si>
    <t>CGF</t>
  </si>
  <si>
    <t>CHC</t>
  </si>
  <si>
    <t>CQR</t>
  </si>
  <si>
    <t>CCL</t>
  </si>
  <si>
    <t>COH</t>
  </si>
  <si>
    <t>CLH</t>
  </si>
  <si>
    <t>CBA</t>
  </si>
  <si>
    <t>CPU</t>
  </si>
  <si>
    <t>CTD</t>
  </si>
  <si>
    <t>CCP</t>
  </si>
  <si>
    <t>CMW</t>
  </si>
  <si>
    <t>CWN</t>
  </si>
  <si>
    <t>CSV</t>
  </si>
  <si>
    <t>CSL</t>
  </si>
  <si>
    <t>DXS</t>
  </si>
  <si>
    <t>DMP</t>
  </si>
  <si>
    <t>DOW</t>
  </si>
  <si>
    <t>DUE</t>
  </si>
  <si>
    <t>ERA</t>
  </si>
  <si>
    <t>EPW</t>
  </si>
  <si>
    <t>EVN</t>
  </si>
  <si>
    <t>FXJ</t>
  </si>
  <si>
    <t>FBU</t>
  </si>
  <si>
    <t>FLT</t>
  </si>
  <si>
    <t>FMG</t>
  </si>
  <si>
    <t>GEM</t>
  </si>
  <si>
    <t>GHC</t>
  </si>
  <si>
    <t>GMA</t>
  </si>
  <si>
    <t>GMG</t>
  </si>
  <si>
    <t>GPT</t>
  </si>
  <si>
    <t>GXL</t>
  </si>
  <si>
    <t>GOZ</t>
  </si>
  <si>
    <t>GUD</t>
  </si>
  <si>
    <t>GWA</t>
  </si>
  <si>
    <t>HVN</t>
  </si>
  <si>
    <t>HLO</t>
  </si>
  <si>
    <t>HGG</t>
  </si>
  <si>
    <t>HZN</t>
  </si>
  <si>
    <t>HPI</t>
  </si>
  <si>
    <t>ILU</t>
  </si>
  <si>
    <t>IGO</t>
  </si>
  <si>
    <t>IDR</t>
  </si>
  <si>
    <t>IAG</t>
  </si>
  <si>
    <t>IOF</t>
  </si>
  <si>
    <t>IVC</t>
  </si>
  <si>
    <t>IFL</t>
  </si>
  <si>
    <t>IRE</t>
  </si>
  <si>
    <t>ISU</t>
  </si>
  <si>
    <t>ISD</t>
  </si>
  <si>
    <t>JHC</t>
  </si>
  <si>
    <t>JBH</t>
  </si>
  <si>
    <t>KSC</t>
  </si>
  <si>
    <t>LLC</t>
  </si>
  <si>
    <t>MQA</t>
  </si>
  <si>
    <t>MFG</t>
  </si>
  <si>
    <t>MTR</t>
  </si>
  <si>
    <t>MYX</t>
  </si>
  <si>
    <t>MMS</t>
  </si>
  <si>
    <t>MRM</t>
  </si>
  <si>
    <t>MIN</t>
  </si>
  <si>
    <t>MGR</t>
  </si>
  <si>
    <t>MND</t>
  </si>
  <si>
    <t>MVF</t>
  </si>
  <si>
    <t>MGX</t>
  </si>
  <si>
    <t>NVT</t>
  </si>
  <si>
    <t>NCM</t>
  </si>
  <si>
    <t>NWS</t>
  </si>
  <si>
    <t>NXT</t>
  </si>
  <si>
    <t>NHF</t>
  </si>
  <si>
    <t>NEC</t>
  </si>
  <si>
    <t>NST</t>
  </si>
  <si>
    <t>OSH</t>
  </si>
  <si>
    <t>ORG</t>
  </si>
  <si>
    <t>ORA</t>
  </si>
  <si>
    <t>OZL</t>
  </si>
  <si>
    <t>PGH</t>
  </si>
  <si>
    <t>PDN</t>
  </si>
  <si>
    <t>PPC</t>
  </si>
  <si>
    <t>PPT</t>
  </si>
  <si>
    <t>PRU</t>
  </si>
  <si>
    <t>PTM</t>
  </si>
  <si>
    <t>PRY</t>
  </si>
  <si>
    <t>PRT</t>
  </si>
  <si>
    <t>QAN</t>
  </si>
  <si>
    <t>QBE</t>
  </si>
  <si>
    <t>QUB</t>
  </si>
  <si>
    <t>RHC</t>
  </si>
  <si>
    <t>RCR</t>
  </si>
  <si>
    <t>REA</t>
  </si>
  <si>
    <t>RKN</t>
  </si>
  <si>
    <t>REH</t>
  </si>
  <si>
    <t>RFG</t>
  </si>
  <si>
    <t>RIO</t>
  </si>
  <si>
    <t>RWH</t>
  </si>
  <si>
    <t>SAI</t>
  </si>
  <si>
    <t>SLM</t>
  </si>
  <si>
    <t>SFR</t>
  </si>
  <si>
    <t>SCG</t>
  </si>
  <si>
    <t>SEK</t>
  </si>
  <si>
    <t>SXY</t>
  </si>
  <si>
    <t>SVW</t>
  </si>
  <si>
    <t>SWM</t>
  </si>
  <si>
    <t>SCP</t>
  </si>
  <si>
    <t>SIV</t>
  </si>
  <si>
    <t>SGM</t>
  </si>
  <si>
    <t>SRX</t>
  </si>
  <si>
    <t>SIQ</t>
  </si>
  <si>
    <t>SMX</t>
  </si>
  <si>
    <t>SHL</t>
  </si>
  <si>
    <t>SXL</t>
  </si>
  <si>
    <t>SKI</t>
  </si>
  <si>
    <t>SFH</t>
  </si>
  <si>
    <t>SPO</t>
  </si>
  <si>
    <t>SDF</t>
  </si>
  <si>
    <t>SGP</t>
  </si>
  <si>
    <t>SUN</t>
  </si>
  <si>
    <t>SUL</t>
  </si>
  <si>
    <t>SYD</t>
  </si>
  <si>
    <t>TAH</t>
  </si>
  <si>
    <t>TGR</t>
  </si>
  <si>
    <t>TTS</t>
  </si>
  <si>
    <t>TLS</t>
  </si>
  <si>
    <t>TRS</t>
  </si>
  <si>
    <t>TOX</t>
  </si>
  <si>
    <t>TME</t>
  </si>
  <si>
    <t>TCL</t>
  </si>
  <si>
    <t>TWE</t>
  </si>
  <si>
    <t>UGL</t>
  </si>
  <si>
    <t>VRL</t>
  </si>
  <si>
    <t>VAH</t>
  </si>
  <si>
    <t>VRT</t>
  </si>
  <si>
    <t>WEB</t>
  </si>
  <si>
    <t>WES</t>
  </si>
  <si>
    <t>WSA</t>
  </si>
  <si>
    <t>WFD</t>
  </si>
  <si>
    <t>WHC</t>
  </si>
  <si>
    <t>WPL</t>
  </si>
  <si>
    <t>WOW</t>
  </si>
  <si>
    <t>WOR</t>
  </si>
  <si>
    <t>MPL</t>
  </si>
  <si>
    <t xml:space="preserve">Simple average net target price change %: </t>
  </si>
  <si>
    <t>CAJ</t>
  </si>
  <si>
    <t>GBT</t>
  </si>
  <si>
    <t>SWL</t>
  </si>
  <si>
    <t>SGF</t>
  </si>
  <si>
    <t>BGA</t>
  </si>
  <si>
    <t>RIC</t>
  </si>
  <si>
    <t>SOM</t>
  </si>
  <si>
    <t>VLW</t>
  </si>
  <si>
    <t>ACX</t>
  </si>
  <si>
    <t>EHE</t>
  </si>
  <si>
    <t>JHX</t>
  </si>
  <si>
    <t>MYS</t>
  </si>
  <si>
    <t>REG</t>
  </si>
  <si>
    <t>STO</t>
  </si>
  <si>
    <t>WLL</t>
  </si>
  <si>
    <t>FXL</t>
  </si>
  <si>
    <t>BLA</t>
  </si>
  <si>
    <t>GFY</t>
  </si>
  <si>
    <t>OML</t>
  </si>
  <si>
    <t>VOC</t>
  </si>
  <si>
    <t>DTL</t>
  </si>
  <si>
    <t>HSO</t>
  </si>
  <si>
    <t>WTP</t>
  </si>
  <si>
    <t>CVW</t>
  </si>
  <si>
    <t>CWP</t>
  </si>
  <si>
    <t>INA</t>
  </si>
  <si>
    <t>NSR</t>
  </si>
  <si>
    <t>SDA</t>
  </si>
  <si>
    <t>AJD</t>
  </si>
  <si>
    <t>FAN</t>
  </si>
  <si>
    <t>TFC</t>
  </si>
  <si>
    <t>CAR</t>
  </si>
  <si>
    <t>IPH</t>
  </si>
  <si>
    <t>SHV</t>
  </si>
  <si>
    <t>APO</t>
  </si>
  <si>
    <t>SHJ</t>
  </si>
  <si>
    <t>SAR</t>
  </si>
  <si>
    <t>VTG</t>
  </si>
  <si>
    <t>ARB</t>
  </si>
  <si>
    <t>AHG</t>
  </si>
  <si>
    <t>CIM</t>
  </si>
  <si>
    <t>S32</t>
  </si>
  <si>
    <t>CZZ</t>
  </si>
  <si>
    <t>CMA</t>
  </si>
  <si>
    <t>IDT</t>
  </si>
  <si>
    <t>NAN</t>
  </si>
  <si>
    <t>AYS</t>
  </si>
  <si>
    <t>BAL</t>
  </si>
  <si>
    <t>ADH</t>
  </si>
  <si>
    <t>ALU</t>
  </si>
  <si>
    <t>EGH</t>
  </si>
  <si>
    <t>PEP</t>
  </si>
  <si>
    <t>PPS</t>
  </si>
  <si>
    <t>SRV</t>
  </si>
  <si>
    <t>TNK</t>
  </si>
  <si>
    <t>AFG</t>
  </si>
  <si>
    <t>MYOB</t>
  </si>
  <si>
    <t>MYO</t>
  </si>
  <si>
    <t>RCG</t>
  </si>
  <si>
    <t>ABA</t>
  </si>
  <si>
    <t>GTY</t>
  </si>
  <si>
    <t>SBM</t>
  </si>
  <si>
    <t>A2M</t>
  </si>
  <si>
    <t xml:space="preserve">3P Learning </t>
  </si>
  <si>
    <t>Abacus Property Group</t>
  </si>
  <si>
    <t>Aconex</t>
  </si>
  <si>
    <t>Adairs</t>
  </si>
  <si>
    <t xml:space="preserve">Adelaide Brighton </t>
  </si>
  <si>
    <t>AGL Energy</t>
  </si>
  <si>
    <t>Ainsworth Game Technology</t>
  </si>
  <si>
    <t>Air New Zealand</t>
  </si>
  <si>
    <t>ALE Property Group</t>
  </si>
  <si>
    <t>Alliance Aviation Services</t>
  </si>
  <si>
    <t>Altium</t>
  </si>
  <si>
    <t>Amcor</t>
  </si>
  <si>
    <t>Ansell</t>
  </si>
  <si>
    <t>AP Eagers</t>
  </si>
  <si>
    <t>APA Group</t>
  </si>
  <si>
    <t>APN News &amp; Media</t>
  </si>
  <si>
    <t>APN Outdoor Group</t>
  </si>
  <si>
    <t>ARB Corp</t>
  </si>
  <si>
    <t>Ardent Leisure Group</t>
  </si>
  <si>
    <t>Asaleo Care</t>
  </si>
  <si>
    <t>Asia Pacific Data Centre</t>
  </si>
  <si>
    <t>Astro Japan Property</t>
  </si>
  <si>
    <t xml:space="preserve">ASX </t>
  </si>
  <si>
    <t xml:space="preserve">Aurizon Holdings </t>
  </si>
  <si>
    <t>Ausdrill</t>
  </si>
  <si>
    <t>Austal</t>
  </si>
  <si>
    <t>Australian Finance Group</t>
  </si>
  <si>
    <t>Auswide Bank</t>
  </si>
  <si>
    <t>Automotive Holdings Group</t>
  </si>
  <si>
    <t>Aveo Group</t>
  </si>
  <si>
    <t>Beach Energy</t>
  </si>
  <si>
    <t>Bega Cheese</t>
  </si>
  <si>
    <t>Bellamy's Australia</t>
  </si>
  <si>
    <t>Bendigo &amp; Adelaide Bank</t>
  </si>
  <si>
    <t>BHP Billiton</t>
  </si>
  <si>
    <t>Billabong International</t>
  </si>
  <si>
    <t>Blackmores</t>
  </si>
  <si>
    <t>Blue Sky Alternative Inv</t>
  </si>
  <si>
    <t>BlueScope Steel</t>
  </si>
  <si>
    <t>Boral</t>
  </si>
  <si>
    <t>Bradken</t>
  </si>
  <si>
    <t>Brambles</t>
  </si>
  <si>
    <t>Breville Group</t>
  </si>
  <si>
    <t>BWP Trust</t>
  </si>
  <si>
    <t>Cabcharge Australia</t>
  </si>
  <si>
    <t>Caltex Australia</t>
  </si>
  <si>
    <t>Capilano Honey</t>
  </si>
  <si>
    <t>Capitol Health</t>
  </si>
  <si>
    <t>Cardno</t>
  </si>
  <si>
    <t>Carindale Property Trust</t>
  </si>
  <si>
    <t>Carsales.com</t>
  </si>
  <si>
    <t>Cedar Woods Properties</t>
  </si>
  <si>
    <t>Centuria Metro REIT</t>
  </si>
  <si>
    <t xml:space="preserve">Challenger </t>
  </si>
  <si>
    <t>Charter Hall Group</t>
  </si>
  <si>
    <t xml:space="preserve">Charter Hall Retail </t>
  </si>
  <si>
    <t>CIMIC Group</t>
  </si>
  <si>
    <t>ClearView Wealth</t>
  </si>
  <si>
    <t>Coca-Cola Amatil</t>
  </si>
  <si>
    <t>Cochlear</t>
  </si>
  <si>
    <t>Collection House</t>
  </si>
  <si>
    <t>Commonwealth Bank</t>
  </si>
  <si>
    <t>Computershare</t>
  </si>
  <si>
    <t>Corporate Travel Management</t>
  </si>
  <si>
    <t>Cromwell Property Group</t>
  </si>
  <si>
    <t>Crown Resorts</t>
  </si>
  <si>
    <t xml:space="preserve">CSG </t>
  </si>
  <si>
    <t>Data#3</t>
  </si>
  <si>
    <t>Dexus Property Group</t>
  </si>
  <si>
    <t>Domino's Pizza Ent</t>
  </si>
  <si>
    <t>Downer EDI</t>
  </si>
  <si>
    <t>DUET Group</t>
  </si>
  <si>
    <t>Energy Resources of Australia</t>
  </si>
  <si>
    <t>ERM Power</t>
  </si>
  <si>
    <t>Estia Health</t>
  </si>
  <si>
    <t>Eureka Group Holdings</t>
  </si>
  <si>
    <t>Evolution Mining</t>
  </si>
  <si>
    <t>Fairfax Media</t>
  </si>
  <si>
    <t>Fantastic Holdings</t>
  </si>
  <si>
    <t xml:space="preserve">Fletcher Building </t>
  </si>
  <si>
    <t xml:space="preserve">Flight Centre </t>
  </si>
  <si>
    <t>Fortescue Metals</t>
  </si>
  <si>
    <t>G8 Education</t>
  </si>
  <si>
    <t>Gateway Lifestyle Group</t>
  </si>
  <si>
    <t>GBST Holdings</t>
  </si>
  <si>
    <t>Generation Healthcare REIT</t>
  </si>
  <si>
    <t>Genworth Mortgage Insurance</t>
  </si>
  <si>
    <t>Godfreys Group</t>
  </si>
  <si>
    <t>Goodman Group</t>
  </si>
  <si>
    <t>Greencross</t>
  </si>
  <si>
    <t>Growthpoint Properties</t>
  </si>
  <si>
    <t>GUD Holdings</t>
  </si>
  <si>
    <t>GWA Group</t>
  </si>
  <si>
    <t>Harvey Norman Holdings</t>
  </si>
  <si>
    <t>Healthscope</t>
  </si>
  <si>
    <t>Helloworld</t>
  </si>
  <si>
    <t>Henderson Group</t>
  </si>
  <si>
    <t>Horizon Oil</t>
  </si>
  <si>
    <t>Hotel Property Investments</t>
  </si>
  <si>
    <t>Iluka Resources</t>
  </si>
  <si>
    <t>Independence Group</t>
  </si>
  <si>
    <t>Industria REIT</t>
  </si>
  <si>
    <t>Ingenia Communities Group</t>
  </si>
  <si>
    <t>Institute of Drug Technology</t>
  </si>
  <si>
    <t>Insurance Australia Group</t>
  </si>
  <si>
    <t>Investa Office Fund</t>
  </si>
  <si>
    <t>InvoCare</t>
  </si>
  <si>
    <t>IOOF Holdings</t>
  </si>
  <si>
    <t>Iress Market Technology</t>
  </si>
  <si>
    <t>iSelect</t>
  </si>
  <si>
    <t>iSentia Group</t>
  </si>
  <si>
    <t>James Hardie Industries</t>
  </si>
  <si>
    <t>Japara Healthcare</t>
  </si>
  <si>
    <t>JB Hi-Fi</t>
  </si>
  <si>
    <t>K&amp;S Corp</t>
  </si>
  <si>
    <t>Lend Lease Corp</t>
  </si>
  <si>
    <t>Macquarie Atlas Roads</t>
  </si>
  <si>
    <t>Magellan Financial Group</t>
  </si>
  <si>
    <t>Mantra Group</t>
  </si>
  <si>
    <t>Mayne Pharma Group</t>
  </si>
  <si>
    <t>McMillan Shakespeare</t>
  </si>
  <si>
    <t>Medibank Private</t>
  </si>
  <si>
    <t>Mineral Resources</t>
  </si>
  <si>
    <t>Mirvac Group</t>
  </si>
  <si>
    <t>MMA Offshore</t>
  </si>
  <si>
    <t>Monadelphous Group</t>
  </si>
  <si>
    <t>Monash IVF Group</t>
  </si>
  <si>
    <t>Mt Gibson Iron</t>
  </si>
  <si>
    <t>MyState</t>
  </si>
  <si>
    <t>Nanosonics</t>
  </si>
  <si>
    <t>National Storage REIT</t>
  </si>
  <si>
    <t>Navitas</t>
  </si>
  <si>
    <t xml:space="preserve">Newcrest Mining </t>
  </si>
  <si>
    <t>News Corp</t>
  </si>
  <si>
    <t>NextDC</t>
  </si>
  <si>
    <t>nib Holdings</t>
  </si>
  <si>
    <t>Nine Entertainment Co</t>
  </si>
  <si>
    <t>Northern Star Resources</t>
  </si>
  <si>
    <t>Oil Search</t>
  </si>
  <si>
    <t>oOh!Media</t>
  </si>
  <si>
    <t>Origin Energy</t>
  </si>
  <si>
    <t>Orora</t>
  </si>
  <si>
    <t>OZ Minerals</t>
  </si>
  <si>
    <t>Pact Group Holdings</t>
  </si>
  <si>
    <t xml:space="preserve">Paladin Energy </t>
  </si>
  <si>
    <t>Peet &amp; Company</t>
  </si>
  <si>
    <t>Pepper Group</t>
  </si>
  <si>
    <t>Perpetual</t>
  </si>
  <si>
    <t>Perseus Mining</t>
  </si>
  <si>
    <t>Platinum Asset Management</t>
  </si>
  <si>
    <t>Praemium</t>
  </si>
  <si>
    <t>Primary Health Care</t>
  </si>
  <si>
    <t>Prime Media</t>
  </si>
  <si>
    <t>Qantas Airways</t>
  </si>
  <si>
    <t>QBE Insurance</t>
  </si>
  <si>
    <t>Ramsay Health Care</t>
  </si>
  <si>
    <t>RCG Corp</t>
  </si>
  <si>
    <t>RCR Tomlinson</t>
  </si>
  <si>
    <t>REA Group</t>
  </si>
  <si>
    <t>Reckon</t>
  </si>
  <si>
    <t xml:space="preserve">Reece Australia </t>
  </si>
  <si>
    <t>Regis Healthcare</t>
  </si>
  <si>
    <t>Retail Food Group</t>
  </si>
  <si>
    <t>Ridley Corp</t>
  </si>
  <si>
    <t xml:space="preserve">Rio Tinto </t>
  </si>
  <si>
    <t xml:space="preserve">Royal Wolf Holdings </t>
  </si>
  <si>
    <t>SAI Global</t>
  </si>
  <si>
    <t>Salmat</t>
  </si>
  <si>
    <t>Sandfire Resources</t>
  </si>
  <si>
    <t>Santos</t>
  </si>
  <si>
    <t>Saracen Mineral Holdings</t>
  </si>
  <si>
    <t>Scentre Group</t>
  </si>
  <si>
    <t>Seek</t>
  </si>
  <si>
    <t>Select Harvests</t>
  </si>
  <si>
    <t>Senex Energy</t>
  </si>
  <si>
    <t>Servcorp</t>
  </si>
  <si>
    <t>Seven Group Holdings</t>
  </si>
  <si>
    <t>Seven West Media</t>
  </si>
  <si>
    <t>Seymour Whyte</t>
  </si>
  <si>
    <t>SG Fleet</t>
  </si>
  <si>
    <t>Shine Corporate</t>
  </si>
  <si>
    <t>Shopping Centres Australasia</t>
  </si>
  <si>
    <t>Silver Chef</t>
  </si>
  <si>
    <t>Sims Metal Management</t>
  </si>
  <si>
    <t>Sirtex Medical</t>
  </si>
  <si>
    <t>Smartgroup Corp</t>
  </si>
  <si>
    <t>SMS Management &amp; Tech</t>
  </si>
  <si>
    <t>Somnomed</t>
  </si>
  <si>
    <t>Sonic Healthcare</t>
  </si>
  <si>
    <t>South32</t>
  </si>
  <si>
    <t>Southern Cross Media</t>
  </si>
  <si>
    <t>Spark Infrastructure Group</t>
  </si>
  <si>
    <t>Specialty Fashion Group</t>
  </si>
  <si>
    <t>Speedcast International</t>
  </si>
  <si>
    <t>Spotless Group</t>
  </si>
  <si>
    <t>St Barbara</t>
  </si>
  <si>
    <t>Steadfast Group</t>
  </si>
  <si>
    <t>Stockland Corp</t>
  </si>
  <si>
    <t xml:space="preserve">Suncorp Group </t>
  </si>
  <si>
    <t xml:space="preserve">Super Retail Group </t>
  </si>
  <si>
    <t>Sydney Airport</t>
  </si>
  <si>
    <t>Tabcorp Holdings</t>
  </si>
  <si>
    <t>Tassal Group</t>
  </si>
  <si>
    <t>Tatts Group</t>
  </si>
  <si>
    <t>Telstra</t>
  </si>
  <si>
    <t>TFS Corporation</t>
  </si>
  <si>
    <t>Think Childcare &amp; Education</t>
  </si>
  <si>
    <t>Tox Free Solutions</t>
  </si>
  <si>
    <t>Trade Me Group</t>
  </si>
  <si>
    <t>Transurban</t>
  </si>
  <si>
    <t>Treasury Wine Estates</t>
  </si>
  <si>
    <t>Villa World</t>
  </si>
  <si>
    <t>Village Roadshow</t>
  </si>
  <si>
    <t>Virgin Australia Holdings</t>
  </si>
  <si>
    <t>Virtus Health</t>
  </si>
  <si>
    <t>Vita Group</t>
  </si>
  <si>
    <t>Vocus Communications</t>
  </si>
  <si>
    <t>Watpac</t>
  </si>
  <si>
    <t>Webjet</t>
  </si>
  <si>
    <t>Wellcom Group</t>
  </si>
  <si>
    <t>Wesfarmers</t>
  </si>
  <si>
    <t>Western Areas</t>
  </si>
  <si>
    <t>Westfield Corp</t>
  </si>
  <si>
    <t xml:space="preserve">Whitehaven Coal </t>
  </si>
  <si>
    <t xml:space="preserve">Woodside Petroleum </t>
  </si>
  <si>
    <t xml:space="preserve">Woolworths </t>
  </si>
  <si>
    <t>WorleyParsons</t>
  </si>
  <si>
    <t>Credit Corp Group</t>
  </si>
  <si>
    <t>Brokers</t>
  </si>
  <si>
    <t>Covering</t>
  </si>
  <si>
    <t>SGR</t>
  </si>
  <si>
    <t>Star Entertainment Group, The</t>
  </si>
  <si>
    <t>Reject Shop, The</t>
  </si>
  <si>
    <t>Cleanaway Waste Mgmt</t>
  </si>
  <si>
    <t>CWY</t>
  </si>
  <si>
    <t>Nick Scali</t>
  </si>
  <si>
    <t>NCK</t>
  </si>
  <si>
    <t>1300 Smiles</t>
  </si>
  <si>
    <t>ONT</t>
  </si>
  <si>
    <t>IDP Education</t>
  </si>
  <si>
    <t>IEL</t>
  </si>
  <si>
    <t>Baby Bunting Group</t>
  </si>
  <si>
    <t>BBN</t>
  </si>
  <si>
    <t>Hansen Technologies</t>
  </si>
  <si>
    <t>HSN</t>
  </si>
  <si>
    <t>Sealink Travel Group</t>
  </si>
  <si>
    <t>SLK</t>
  </si>
  <si>
    <t>Service Stream</t>
  </si>
  <si>
    <t>SSM</t>
  </si>
  <si>
    <t>VCX</t>
  </si>
  <si>
    <t>Vicinity Centres</t>
  </si>
  <si>
    <t>Regis Resources</t>
  </si>
  <si>
    <t>RRL</t>
  </si>
  <si>
    <t>Rhipe</t>
  </si>
  <si>
    <t>RHP</t>
  </si>
  <si>
    <t>amaysim Australia</t>
  </si>
  <si>
    <t>HFA Holdings</t>
  </si>
  <si>
    <t>HFA</t>
  </si>
  <si>
    <t>Xenith IP Group</t>
  </si>
  <si>
    <t>XIP</t>
  </si>
  <si>
    <t>Arena REIT</t>
  </si>
  <si>
    <t>ARF</t>
  </si>
  <si>
    <t>Integral Diagnostics</t>
  </si>
  <si>
    <t>IDX</t>
  </si>
  <si>
    <t>Infomedia</t>
  </si>
  <si>
    <t>IFM</t>
  </si>
  <si>
    <t>McGrath</t>
  </si>
  <si>
    <t>MEA</t>
  </si>
  <si>
    <t>Melbourne IT</t>
  </si>
  <si>
    <t>MLB</t>
  </si>
  <si>
    <t>Vitaco Holdings</t>
  </si>
  <si>
    <t>VIT</t>
  </si>
  <si>
    <t xml:space="preserve">Qube Holdings </t>
  </si>
  <si>
    <t>AUB Group</t>
  </si>
  <si>
    <t>Aventus Retail Property Fund</t>
  </si>
  <si>
    <t>AVN</t>
  </si>
  <si>
    <t>Costa Group Holdings</t>
  </si>
  <si>
    <t>CGC</t>
  </si>
  <si>
    <t>Decmil Group</t>
  </si>
  <si>
    <t>DCG</t>
  </si>
  <si>
    <t>Hub24</t>
  </si>
  <si>
    <t>HUB</t>
  </si>
  <si>
    <t>Sunland Group</t>
  </si>
  <si>
    <t>SDG</t>
  </si>
  <si>
    <t>Kina Securities</t>
  </si>
  <si>
    <t>KSL</t>
  </si>
  <si>
    <t>Link Administration Holdings</t>
  </si>
  <si>
    <t>LNK</t>
  </si>
  <si>
    <t>Millenium Services Group</t>
  </si>
  <si>
    <t>MIL</t>
  </si>
  <si>
    <t>PWR Holdings</t>
  </si>
  <si>
    <t>PWH</t>
  </si>
  <si>
    <t>Garda Diversified Property</t>
  </si>
  <si>
    <t>GDF</t>
  </si>
  <si>
    <t>MG Unit Trust</t>
  </si>
  <si>
    <t>MGC</t>
  </si>
  <si>
    <t>Wellard</t>
  </si>
  <si>
    <t>WLD</t>
  </si>
  <si>
    <t>LatAm Autos</t>
  </si>
  <si>
    <t>LAA</t>
  </si>
  <si>
    <t>MML</t>
  </si>
  <si>
    <t>Medusa Mining</t>
  </si>
  <si>
    <t>Pacific Current Group</t>
  </si>
  <si>
    <t>PAC</t>
  </si>
  <si>
    <t>Catapult Group International</t>
  </si>
  <si>
    <t>CAT</t>
  </si>
  <si>
    <t>Superloop</t>
  </si>
  <si>
    <t>SLC</t>
  </si>
  <si>
    <t>ResMed</t>
  </si>
  <si>
    <t>RMD</t>
  </si>
  <si>
    <t>n/a</t>
  </si>
  <si>
    <t>GPT Group</t>
  </si>
  <si>
    <t>WPP AUNZ</t>
  </si>
  <si>
    <t>WPP</t>
  </si>
  <si>
    <t>Reva Medical</t>
  </si>
  <si>
    <t>RVA</t>
  </si>
  <si>
    <t>Ruralco Holdings</t>
  </si>
  <si>
    <t>RHL</t>
  </si>
  <si>
    <t>Class</t>
  </si>
  <si>
    <t>CL1</t>
  </si>
  <si>
    <t>Bapcor</t>
  </si>
  <si>
    <t>Beacon Lighting Group</t>
  </si>
  <si>
    <t>BLX</t>
  </si>
  <si>
    <t>Pacific Smiles Group</t>
  </si>
  <si>
    <t>PSQ</t>
  </si>
  <si>
    <t>BLY</t>
  </si>
  <si>
    <t>Boart Longyear</t>
  </si>
  <si>
    <t>DWS</t>
  </si>
  <si>
    <t>Factor Therapeutics</t>
  </si>
  <si>
    <t>FTT</t>
  </si>
  <si>
    <t>Touchcorp</t>
  </si>
  <si>
    <t>TCH</t>
  </si>
  <si>
    <t>LifeHealthcare Group</t>
  </si>
  <si>
    <t>LHC</t>
  </si>
  <si>
    <t>Impedimed</t>
  </si>
  <si>
    <t>IPD</t>
  </si>
  <si>
    <t>WiseTech Global</t>
  </si>
  <si>
    <t>WTC</t>
  </si>
  <si>
    <t>a2 Milk Company, The</t>
  </si>
  <si>
    <t>Alumina Ltd</t>
  </si>
  <si>
    <t>Mortgage Choice</t>
  </si>
  <si>
    <t>MOC</t>
  </si>
  <si>
    <t>Megaport</t>
  </si>
  <si>
    <t>MP1</t>
  </si>
  <si>
    <t>Redbubble</t>
  </si>
  <si>
    <t>RBL</t>
  </si>
  <si>
    <t>Shaver Shop Group</t>
  </si>
  <si>
    <t>SSG</t>
  </si>
  <si>
    <t>EVT</t>
  </si>
  <si>
    <t xml:space="preserve">Event Hospitality &amp; Ent </t>
  </si>
  <si>
    <t>BSA</t>
  </si>
  <si>
    <t>Reliance Worldwide Corp</t>
  </si>
  <si>
    <t>RWC</t>
  </si>
  <si>
    <t>Scottish Pacific Group</t>
  </si>
  <si>
    <t>SCO</t>
  </si>
  <si>
    <t>Beadell Resources</t>
  </si>
  <si>
    <t>BDR</t>
  </si>
  <si>
    <t>FlexiGroup</t>
  </si>
  <si>
    <t>GTN</t>
  </si>
  <si>
    <t>Motorcycle Holdings</t>
  </si>
  <si>
    <t>MTO</t>
  </si>
  <si>
    <t>Redflow</t>
  </si>
  <si>
    <t>RFX</t>
  </si>
  <si>
    <t>Resolute Mining</t>
  </si>
  <si>
    <t>RSG</t>
  </si>
  <si>
    <t>Sino Gas &amp; Energy Holdings</t>
  </si>
  <si>
    <t>SEH</t>
  </si>
  <si>
    <t>Admedus</t>
  </si>
  <si>
    <t>AHZ</t>
  </si>
  <si>
    <t>Avita Medical</t>
  </si>
  <si>
    <t>AVH</t>
  </si>
  <si>
    <t>Lovisa Holdings</t>
  </si>
  <si>
    <t>LOV</t>
  </si>
  <si>
    <t>Spark New Zealand</t>
  </si>
  <si>
    <t>SPK</t>
  </si>
  <si>
    <t>Huon Aquaculture</t>
  </si>
  <si>
    <t>HUO</t>
  </si>
  <si>
    <t>Previously Reported</t>
  </si>
  <si>
    <t>Yet to Report</t>
  </si>
  <si>
    <t>beat</t>
  </si>
  <si>
    <t>Latest Reports</t>
  </si>
  <si>
    <t>miss</t>
  </si>
  <si>
    <t>in line</t>
  </si>
  <si>
    <t>While Navitas' result was in line with forecasts, two upgrades to Buy and one to Hold follow. Brokers agree the Macquarie Uni contract loss is now behind the company given a run of renewals and new contracts, and see a return to earnings growth. Two Buys, three Holds.</t>
  </si>
  <si>
    <t>ResMed's quarterly result beat everyone, driven by a successful new mask launch and a strong offshore result beyond the US. Brokers are eyeing a return to double digit growth. One upgrade to Buy (Accumulate) makes six, with one Hold.</t>
  </si>
  <si>
    <t>Credit Corp's result fell short of Ords but was in line with Morgans. Ords nevertheless retains Accumulate and Morgans Add as both brokers see growth ahead and FY guidance being met from a committed pipeline, with valuation undemanding.</t>
  </si>
  <si>
    <t>GUD's result fell short of two brokers while in line with others. Auto continues to drive earnings and losses at problem child Dexion have narrowed, but Oates and Davey saw weak halves. Brokers are looking for Dexion to be divested, and the funds reinvested in Auto expansion. In the meantime, five Holds.</t>
  </si>
  <si>
    <t>Tabcorp's result fell short of forecasts, with wagering disappointing despite growth in digital. The proposed merger with Tatts overshadows all else, and has two brokers on restriction.  Will it or won't it proceed? Two Buys, one Hold, two Sells.</t>
  </si>
  <si>
    <t>Downer's result beat all comers, driven by two major rail contracts and telco services work for the NBN and Telstra. Brokers had expected an infra-led earnings rebound but it's happening faster than assumed.  FY17 guidance has been upgraded but valuation remains an issue for most. One Buy, three Holds and a Sell.</t>
  </si>
  <si>
    <t>Capilano moved to a net pricing model in the period which resulted in lower rebates and revenues compared to the prior period.  Morgans has downgraded earnings forecasts, also accounting for investment in a new health honey. A stronger second half expected and Add retained.</t>
  </si>
  <si>
    <t>Operational inefficiencies were blamed for a weak quarter from James Hardie, disrupted by upgrades which should ultimately improve returns but have also increased costs in the near term. The US housing cycle is supportive but the company will need to secure price rises to offset margin weakness. Four Buys, three Holds.</t>
  </si>
  <si>
    <t>Alacer Gold Corp</t>
  </si>
  <si>
    <t>AQG</t>
  </si>
  <si>
    <t>Alacer's numbers met with broker assumptions. Brokers believe Turkey sovereign risk is sufficiently priced in and that the completion of the Copler sulphide project is the critical catalyst. Three Buys, one Hold.</t>
  </si>
  <si>
    <t>Transurban's result beat most forecasts. Solid cash flow led to a dividend increase and brokers look forward to asset growth options and ongoing delivery of solid earnings growth. One downgrade to Hold on the share price rally makes three believing valuation is fair, with four Buys seeing upside.</t>
  </si>
  <si>
    <t>Shopping Centres' result was mixed against forecasts so we'll call it in line. Dividend increase met expectations. Brokers do agree the supermarket space offers little growth, and would like clarification on the CQR stake. One downgrade to Hold makes two with four Sells.</t>
  </si>
  <si>
    <t>Royal Wolf exceeded expectations in a tough environment. Strength in construction was offset by ongoing weakness in resources, while slow progress in divesting of surplus assets dragged on leasing revenues. With growth hard to find, most brokers see valuation as full. Three downgrades to Hold, one Buy (Accumulate).</t>
  </si>
  <si>
    <t>No great surprise from BWP's result, but the REIT was fully tenanted in the period. Over the next 3-4 years several Bunnings stores will let leases expire before a move into vacated Masters stores in preferred locations. BWP has not yet arrived at a solution to de-risk this impact. One Hold, three Sells.</t>
  </si>
  <si>
    <t>Carsales' in-line result caught out a market fearing the worst. Losses in the Finance business were indeed substantial but the core business managed another solid performance. Costs were elevated but brokers expect these to recede, and a rebasing of Finance expectations should allow for earnings growth ahead. Five Buys, three Holds.</t>
  </si>
  <si>
    <t>Brokers are completely at odds on Cimic, as evidenced by a target price range of $12.40 (MS) to $42.50 (Macq), following a substantial increase from the latter and an upgrade to Buy. While the result exceeded expectations, only Macquarie is backing the company's pipeline while three Sells are sceptical of the numbers. UGL acquisition may help improve margins.</t>
  </si>
  <si>
    <t>Genworth's result actually beat both brokers, but surprisingly weak FY guidance is why we'll call this a "miss". Negative operational leverage is a feature of the industry at present. Brokers have also been expecting capital returns, but the company has gone cool on this issue, looking for investment opportunities. One Buy, one Hold.</t>
  </si>
  <si>
    <t>Centuria Urban REIT</t>
  </si>
  <si>
    <t>CUA</t>
  </si>
  <si>
    <t>Centuria Metro's earnings result met UBS' forecasts but revaluations suprised to the upside. FY earnings guidance is retained and the broker continues to see a capacity to grow. Buy retained.</t>
  </si>
  <si>
    <t>Centuria Urban, formerly 360 Capital Office, posted a result in line with Morgans. FY guidance retained. With the focus on FY18 lease expiries and executing a new debt facility, the broker retains Hold.</t>
  </si>
  <si>
    <t>Class' result beat both brokers and both brokers believe the company's SMSF market share growth guidance is understated.  A compelling market penetration story. Morgans nevertheless retains Hold while Ords sticks to Buy.</t>
  </si>
  <si>
    <t>Higher than expected electricity prices meant AGL's result beat almost all brokers. Execution on productivity targets also helped. Electricity generation is now the primary driver, with a split of five Buys and two Holds largely reflecting broker assumptions on price sustainability. AGL should hit the top end of guidance nonetheless, most agree.</t>
  </si>
  <si>
    <t>AMP's result equally met, missed or beat broker forecasts. Brokers are split down the middle on whether a tough year will be followed by another challenging year, or whether AMP has now transitioned to a more valuable prospect. Cost cutting and the buyback should prove supportive but disparate views leave four Holds, following a downgrade, and four Buys.</t>
  </si>
  <si>
    <t>Suncorp's result missed consensus. Most brokers agree operations have stabilised but margins remain an issue, while Morgan Stanley has problems with reserve assumptions. While commentary is far from upbeat, five Buys reflect a valuation discount to peers. Otherwise, two Holds and a Sell (MS).</t>
  </si>
  <si>
    <t>Only two of five brokers have updated so far so Henderson's "beat" may change. Both note ongoing funds outflows and suggest that while the stock is not expensive, funds flows must turn around to drive positive sentiment. Both retain Hold to make four, with one Buy.</t>
  </si>
  <si>
    <t>IDP's earnings result beat Macquarie on improved margins. The company's global infrastructure and established relationships are close to unique, the broker suggests, providing barriers to entry in a fast growing education industry. Buy retained.</t>
  </si>
  <si>
    <t>Alliance's result was in line with Credit Suisse, featuring weaker contract revenues but strength in aviation services. Improved cash flows and reduced debt should lead to strong FY earnings growth. Buy retained.</t>
  </si>
  <si>
    <t>News delivered a beat but only half of covering brokers have updated so far. With cable TV advertising remaining weak and newspapers continuing to decline, the result was all about the REA Group stake. So why not just buy REA? Two Buys, four Holds.</t>
  </si>
  <si>
    <t>Blue Sky's big jump in profit was supported by an increased contribution from Cove and higher investment income. Continuing strong growth in assets under management is anticipated as the still immature fund delivers on ambitious targets. One upgrade to Buy makes two.</t>
  </si>
  <si>
    <t>REA's result equally beat, met or missed broker forecasts. Australian revenues were strong but Asia weak, bringing into question the iProperty acquisition. A turnaround here would be welcomed, while lower marketing costs will support the second half. Six Buys, one Hold.</t>
  </si>
</sst>
</file>

<file path=xl/styles.xml><?xml version="1.0" encoding="utf-8"?>
<styleSheet xmlns="http://schemas.openxmlformats.org/spreadsheetml/2006/main">
  <fonts count="8">
    <font>
      <sz val="11"/>
      <color theme="1"/>
      <name val="Calibri"/>
      <family val="2"/>
      <scheme val="minor"/>
    </font>
    <font>
      <b/>
      <u/>
      <sz val="10"/>
      <color theme="1"/>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
      <sz val="10"/>
      <name val="Calibri"/>
      <family val="2"/>
      <scheme val="minor"/>
    </font>
    <font>
      <b/>
      <u/>
      <sz val="10"/>
      <name val="Calibri"/>
      <family val="2"/>
      <scheme val="minor"/>
    </font>
    <font>
      <b/>
      <sz val="10"/>
      <name val="Calibri"/>
      <family val="2"/>
      <scheme val="minor"/>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2">
    <xf numFmtId="0" fontId="0" fillId="0" borderId="0" xfId="0"/>
    <xf numFmtId="0" fontId="1" fillId="0" borderId="0" xfId="0" applyFont="1"/>
    <xf numFmtId="0" fontId="2" fillId="0" borderId="0" xfId="0" applyFont="1"/>
    <xf numFmtId="0" fontId="2" fillId="0" borderId="1" xfId="0" applyFont="1" applyBorder="1"/>
    <xf numFmtId="0" fontId="2" fillId="0" borderId="3" xfId="0" applyFont="1" applyBorder="1"/>
    <xf numFmtId="0" fontId="2" fillId="0" borderId="5" xfId="0" applyFont="1" applyBorder="1"/>
    <xf numFmtId="0" fontId="4" fillId="0" borderId="0" xfId="0" applyFont="1" applyAlignment="1"/>
    <xf numFmtId="0" fontId="5" fillId="0" borderId="0" xfId="0" applyFont="1" applyFill="1" applyBorder="1" applyAlignment="1">
      <alignment horizontal="center" vertical="top"/>
    </xf>
    <xf numFmtId="2" fontId="5" fillId="0" borderId="0" xfId="0" applyNumberFormat="1" applyFont="1" applyFill="1" applyBorder="1" applyAlignment="1">
      <alignment horizontal="center" vertical="top"/>
    </xf>
    <xf numFmtId="0" fontId="3" fillId="0" borderId="0" xfId="0" applyFont="1" applyBorder="1"/>
    <xf numFmtId="0" fontId="1" fillId="0" borderId="0" xfId="0" applyFont="1" applyBorder="1" applyAlignment="1">
      <alignment horizontal="center"/>
    </xf>
    <xf numFmtId="0" fontId="5" fillId="0" borderId="0" xfId="0" applyFont="1" applyFill="1" applyBorder="1" applyAlignment="1">
      <alignment vertical="top" wrapText="1"/>
    </xf>
    <xf numFmtId="0" fontId="2" fillId="0" borderId="0" xfId="0" applyFont="1" applyFill="1" applyBorder="1" applyAlignment="1">
      <alignment horizontal="center" vertical="top"/>
    </xf>
    <xf numFmtId="0" fontId="2" fillId="0" borderId="0" xfId="0" applyFont="1" applyBorder="1" applyAlignment="1">
      <alignment vertical="top" wrapText="1"/>
    </xf>
    <xf numFmtId="2" fontId="2" fillId="0" borderId="0" xfId="0" applyNumberFormat="1" applyFont="1" applyBorder="1" applyAlignment="1">
      <alignment horizontal="center" vertical="top"/>
    </xf>
    <xf numFmtId="2" fontId="1" fillId="0" borderId="0" xfId="0" applyNumberFormat="1" applyFont="1" applyBorder="1" applyAlignment="1">
      <alignment horizontal="center" vertical="top"/>
    </xf>
    <xf numFmtId="2" fontId="5" fillId="0" borderId="0" xfId="0" applyNumberFormat="1" applyFont="1" applyAlignment="1">
      <alignment horizontal="center" vertical="top"/>
    </xf>
    <xf numFmtId="0" fontId="2" fillId="0" borderId="0" xfId="0" applyFont="1" applyAlignment="1">
      <alignment vertical="center"/>
    </xf>
    <xf numFmtId="0" fontId="2" fillId="0" borderId="0" xfId="0" applyFont="1" applyAlignment="1"/>
    <xf numFmtId="0" fontId="2" fillId="0" borderId="0" xfId="0" applyFont="1" applyAlignment="1">
      <alignment vertical="top" wrapText="1"/>
    </xf>
    <xf numFmtId="0" fontId="3" fillId="0" borderId="0" xfId="0" applyFont="1" applyBorder="1" applyAlignment="1">
      <alignment vertical="top" wrapText="1"/>
    </xf>
    <xf numFmtId="0" fontId="1" fillId="0" borderId="0" xfId="0" applyFont="1" applyBorder="1" applyAlignment="1">
      <alignment horizontal="center" vertical="top" wrapText="1"/>
    </xf>
    <xf numFmtId="0" fontId="5" fillId="0" borderId="0" xfId="0" applyFont="1" applyAlignment="1">
      <alignment vertical="top" wrapText="1"/>
    </xf>
    <xf numFmtId="0" fontId="1" fillId="0" borderId="0" xfId="0" applyFont="1" applyBorder="1" applyAlignment="1">
      <alignment horizontal="center" vertical="top"/>
    </xf>
    <xf numFmtId="2" fontId="2" fillId="0" borderId="0" xfId="0" applyNumberFormat="1" applyFont="1" applyBorder="1" applyAlignment="1">
      <alignment horizontal="left" vertical="top" wrapText="1"/>
    </xf>
    <xf numFmtId="1" fontId="2" fillId="0" borderId="0" xfId="0" applyNumberFormat="1" applyFont="1" applyBorder="1" applyAlignment="1">
      <alignment horizontal="left" vertical="top" wrapText="1"/>
    </xf>
    <xf numFmtId="1" fontId="2" fillId="0" borderId="0" xfId="0" applyNumberFormat="1" applyFont="1" applyAlignment="1">
      <alignment horizontal="left" vertical="top" wrapText="1"/>
    </xf>
    <xf numFmtId="0" fontId="2" fillId="0" borderId="0" xfId="0" applyFont="1" applyAlignment="1">
      <alignment horizontal="center" vertical="top"/>
    </xf>
    <xf numFmtId="0" fontId="2" fillId="0" borderId="0" xfId="0" applyFont="1" applyBorder="1" applyAlignment="1">
      <alignment horizontal="center" vertical="top"/>
    </xf>
    <xf numFmtId="1" fontId="2" fillId="0" borderId="0" xfId="0" applyNumberFormat="1" applyFont="1" applyFill="1" applyBorder="1" applyAlignment="1">
      <alignment horizontal="center" vertical="top"/>
    </xf>
    <xf numFmtId="0" fontId="3" fillId="0" borderId="0" xfId="0" applyFont="1" applyBorder="1" applyAlignment="1">
      <alignment horizontal="center" vertical="top"/>
    </xf>
    <xf numFmtId="0" fontId="2" fillId="0" borderId="0" xfId="0" applyFont="1" applyAlignment="1">
      <alignment horizontal="center"/>
    </xf>
    <xf numFmtId="1" fontId="2" fillId="0" borderId="0" xfId="0" applyNumberFormat="1" applyFont="1" applyBorder="1" applyAlignment="1">
      <alignment horizontal="center" vertical="top"/>
    </xf>
    <xf numFmtId="0" fontId="5" fillId="0" borderId="0" xfId="0" applyFont="1" applyBorder="1" applyAlignment="1">
      <alignment horizontal="center" vertical="top"/>
    </xf>
    <xf numFmtId="0" fontId="2" fillId="0" borderId="0" xfId="0" applyFont="1" applyBorder="1" applyAlignment="1">
      <alignment vertical="top"/>
    </xf>
    <xf numFmtId="0" fontId="2" fillId="0" borderId="0" xfId="0" applyFont="1" applyFill="1" applyBorder="1" applyAlignment="1">
      <alignment vertical="top"/>
    </xf>
    <xf numFmtId="0" fontId="3" fillId="0" borderId="0" xfId="0" applyFont="1" applyFill="1" applyBorder="1" applyAlignment="1">
      <alignment horizontal="center" vertical="top"/>
    </xf>
    <xf numFmtId="0" fontId="5" fillId="0" borderId="0" xfId="0" applyFont="1" applyFill="1" applyBorder="1" applyAlignment="1">
      <alignment vertical="top"/>
    </xf>
    <xf numFmtId="0" fontId="7" fillId="0" borderId="0" xfId="0" applyFont="1" applyFill="1" applyBorder="1" applyAlignment="1">
      <alignment horizontal="center" vertical="top"/>
    </xf>
    <xf numFmtId="1" fontId="1" fillId="0" borderId="0" xfId="0" applyNumberFormat="1" applyFont="1" applyBorder="1" applyAlignment="1">
      <alignment horizontal="center" vertical="top"/>
    </xf>
    <xf numFmtId="1" fontId="5" fillId="0" borderId="0" xfId="0" applyNumberFormat="1" applyFont="1" applyFill="1" applyBorder="1" applyAlignment="1">
      <alignment horizontal="center" vertical="top"/>
    </xf>
    <xf numFmtId="1" fontId="5" fillId="0" borderId="0" xfId="0" applyNumberFormat="1" applyFont="1" applyAlignment="1">
      <alignment horizontal="center" vertical="top"/>
    </xf>
    <xf numFmtId="0" fontId="1" fillId="0" borderId="0" xfId="0" applyFont="1" applyAlignment="1">
      <alignment horizontal="center"/>
    </xf>
    <xf numFmtId="0" fontId="3" fillId="0" borderId="0" xfId="0" applyFont="1" applyBorder="1" applyAlignment="1">
      <alignment horizontal="center"/>
    </xf>
    <xf numFmtId="0" fontId="3" fillId="0" borderId="0" xfId="0" applyFont="1" applyAlignment="1">
      <alignment horizontal="center"/>
    </xf>
    <xf numFmtId="0" fontId="2" fillId="0" borderId="2" xfId="0" applyFont="1" applyBorder="1" applyAlignment="1">
      <alignment horizontal="right"/>
    </xf>
    <xf numFmtId="0" fontId="2" fillId="0" borderId="4" xfId="0" applyFont="1" applyBorder="1" applyAlignment="1">
      <alignment horizontal="right"/>
    </xf>
    <xf numFmtId="2" fontId="2" fillId="0" borderId="4" xfId="0" applyNumberFormat="1" applyFont="1" applyBorder="1" applyAlignment="1">
      <alignment horizontal="right"/>
    </xf>
    <xf numFmtId="2" fontId="2" fillId="0" borderId="6" xfId="0" applyNumberFormat="1" applyFont="1" applyBorder="1" applyAlignment="1">
      <alignment horizontal="right"/>
    </xf>
    <xf numFmtId="0" fontId="2" fillId="0" borderId="0" xfId="0" applyFont="1"/>
    <xf numFmtId="0" fontId="4" fillId="0" borderId="0" xfId="0" applyFont="1" applyAlignment="1"/>
    <xf numFmtId="2" fontId="2" fillId="0" borderId="0" xfId="0" applyNumberFormat="1" applyFont="1" applyAlignment="1">
      <alignment horizontal="center" vertical="top"/>
    </xf>
    <xf numFmtId="1" fontId="2" fillId="0" borderId="0" xfId="0" applyNumberFormat="1" applyFont="1" applyAlignment="1">
      <alignment horizontal="center" vertical="top"/>
    </xf>
    <xf numFmtId="0" fontId="6" fillId="0" borderId="0" xfId="0" applyFont="1" applyBorder="1" applyAlignment="1">
      <alignment horizontal="center" vertical="top"/>
    </xf>
    <xf numFmtId="0" fontId="2" fillId="0" borderId="0" xfId="0" applyFont="1" applyBorder="1" applyAlignment="1">
      <alignment wrapText="1"/>
    </xf>
    <xf numFmtId="0" fontId="2" fillId="0" borderId="0" xfId="0" applyFont="1" applyBorder="1" applyAlignment="1">
      <alignment horizontal="left" vertical="top"/>
    </xf>
    <xf numFmtId="0" fontId="2" fillId="0" borderId="0" xfId="0" quotePrefix="1" applyFont="1" applyBorder="1" applyAlignment="1">
      <alignment vertical="top" wrapText="1"/>
    </xf>
    <xf numFmtId="2" fontId="2" fillId="0" borderId="0" xfId="0" applyNumberFormat="1" applyFont="1" applyFill="1" applyBorder="1" applyAlignment="1">
      <alignment horizontal="center" vertical="top"/>
    </xf>
    <xf numFmtId="0" fontId="2" fillId="0" borderId="0" xfId="0" applyFont="1" applyFill="1" applyBorder="1" applyAlignment="1">
      <alignment horizontal="left" vertical="top"/>
    </xf>
    <xf numFmtId="0" fontId="2" fillId="0" borderId="7" xfId="0" applyFont="1" applyBorder="1" applyAlignment="1">
      <alignment horizontal="left" vertical="top"/>
    </xf>
    <xf numFmtId="0" fontId="3" fillId="0" borderId="8" xfId="0" applyFont="1" applyBorder="1" applyAlignment="1">
      <alignment horizontal="center" vertical="top"/>
    </xf>
    <xf numFmtId="0" fontId="2" fillId="0" borderId="8" xfId="0" applyFont="1" applyBorder="1" applyAlignment="1">
      <alignment horizontal="center" vertical="top"/>
    </xf>
    <xf numFmtId="2" fontId="2" fillId="0" borderId="8" xfId="0" applyNumberFormat="1" applyFont="1" applyBorder="1" applyAlignment="1">
      <alignment horizontal="center" vertical="top"/>
    </xf>
    <xf numFmtId="1" fontId="2" fillId="0" borderId="8" xfId="0" applyNumberFormat="1" applyFont="1" applyBorder="1" applyAlignment="1">
      <alignment horizontal="center" vertical="top"/>
    </xf>
    <xf numFmtId="0" fontId="2" fillId="0" borderId="9" xfId="0" applyFont="1" applyBorder="1" applyAlignment="1">
      <alignment vertical="top" wrapText="1"/>
    </xf>
    <xf numFmtId="0" fontId="2" fillId="0" borderId="7" xfId="0" applyFont="1" applyBorder="1" applyAlignment="1">
      <alignment vertical="top"/>
    </xf>
    <xf numFmtId="0" fontId="5" fillId="0" borderId="8" xfId="0" applyFont="1" applyFill="1" applyBorder="1" applyAlignment="1">
      <alignment horizontal="center" vertical="top"/>
    </xf>
    <xf numFmtId="0" fontId="2" fillId="0" borderId="7" xfId="0" applyFont="1" applyFill="1" applyBorder="1" applyAlignment="1">
      <alignment vertical="top"/>
    </xf>
    <xf numFmtId="0" fontId="3" fillId="0" borderId="8" xfId="0" applyFont="1" applyFill="1" applyBorder="1" applyAlignment="1">
      <alignment horizontal="center" vertical="top"/>
    </xf>
    <xf numFmtId="0" fontId="2" fillId="0" borderId="8" xfId="0" applyFont="1" applyBorder="1" applyAlignment="1">
      <alignment vertical="top"/>
    </xf>
    <xf numFmtId="0" fontId="2" fillId="0" borderId="7" xfId="0" applyFont="1" applyFill="1" applyBorder="1" applyAlignment="1">
      <alignment vertical="top" wrapText="1"/>
    </xf>
    <xf numFmtId="0" fontId="3" fillId="0" borderId="8" xfId="0" applyFont="1" applyFill="1" applyBorder="1" applyAlignment="1">
      <alignment horizontal="center" vertical="top" wrapText="1"/>
    </xf>
    <xf numFmtId="0" fontId="5" fillId="0" borderId="8" xfId="0" applyFont="1" applyFill="1" applyBorder="1" applyAlignment="1">
      <alignment horizontal="center" vertical="top" wrapText="1"/>
    </xf>
    <xf numFmtId="2" fontId="2" fillId="0" borderId="8" xfId="0" applyNumberFormat="1"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wrapText="1"/>
    </xf>
    <xf numFmtId="0" fontId="5" fillId="0" borderId="8" xfId="0" applyFont="1" applyBorder="1" applyAlignment="1">
      <alignment horizontal="center" vertical="top"/>
    </xf>
    <xf numFmtId="0" fontId="2" fillId="0" borderId="8" xfId="0" applyFont="1" applyFill="1" applyBorder="1" applyAlignment="1">
      <alignment horizontal="center" vertical="top"/>
    </xf>
    <xf numFmtId="0" fontId="2" fillId="0" borderId="7" xfId="0" applyFont="1" applyFill="1" applyBorder="1" applyAlignment="1">
      <alignment horizontal="left" vertical="top"/>
    </xf>
    <xf numFmtId="0" fontId="2" fillId="0" borderId="9" xfId="0" applyFont="1" applyBorder="1" applyAlignment="1">
      <alignment horizontal="left" vertical="top" wrapText="1"/>
    </xf>
    <xf numFmtId="0" fontId="5" fillId="0" borderId="7" xfId="0" applyFont="1" applyFill="1" applyBorder="1" applyAlignment="1">
      <alignment vertical="top"/>
    </xf>
    <xf numFmtId="0" fontId="7" fillId="0" borderId="8"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470"/>
  <sheetViews>
    <sheetView tabSelected="1" workbookViewId="0">
      <pane ySplit="11" topLeftCell="A12" activePane="bottomLeft" state="frozen"/>
      <selection pane="bottomLeft" activeCell="J17" sqref="J17"/>
    </sheetView>
  </sheetViews>
  <sheetFormatPr defaultRowHeight="12.75"/>
  <cols>
    <col min="1" max="1" width="24.85546875" style="2" customWidth="1"/>
    <col min="2" max="2" width="6.7109375" style="31" customWidth="1"/>
    <col min="3" max="3" width="5.85546875" style="27" customWidth="1"/>
    <col min="4" max="5" width="6.140625" style="27" customWidth="1"/>
    <col min="6" max="7" width="7.140625" style="51" customWidth="1"/>
    <col min="8" max="8" width="8.28515625" style="52" customWidth="1"/>
    <col min="9" max="9" width="85.42578125" style="19" customWidth="1"/>
    <col min="10" max="16384" width="9.140625" style="2"/>
  </cols>
  <sheetData>
    <row r="1" spans="1:13">
      <c r="A1" s="1" t="s">
        <v>5</v>
      </c>
      <c r="B1" s="42"/>
    </row>
    <row r="3" spans="1:13">
      <c r="A3" s="3" t="s">
        <v>122</v>
      </c>
      <c r="B3" s="45">
        <v>28</v>
      </c>
      <c r="C3" s="28"/>
      <c r="D3" s="28"/>
      <c r="E3" s="28"/>
      <c r="F3" s="14"/>
      <c r="G3" s="14"/>
      <c r="H3" s="32"/>
      <c r="I3" s="13" t="s">
        <v>135</v>
      </c>
    </row>
    <row r="4" spans="1:13">
      <c r="A4" s="4" t="s">
        <v>123</v>
      </c>
      <c r="B4" s="46">
        <v>12</v>
      </c>
      <c r="C4" s="28"/>
      <c r="D4" s="28"/>
      <c r="E4" s="28"/>
      <c r="F4" s="14"/>
      <c r="G4" s="14"/>
      <c r="H4" s="32"/>
      <c r="I4" s="26">
        <f>D49</f>
        <v>6</v>
      </c>
    </row>
    <row r="5" spans="1:13">
      <c r="A5" s="4" t="s">
        <v>125</v>
      </c>
      <c r="B5" s="47">
        <f>B4/B3*100</f>
        <v>42.857142857142854</v>
      </c>
      <c r="I5" s="19" t="s">
        <v>136</v>
      </c>
    </row>
    <row r="6" spans="1:13">
      <c r="A6" s="4" t="s">
        <v>124</v>
      </c>
      <c r="B6" s="46">
        <v>7</v>
      </c>
      <c r="C6" s="28"/>
      <c r="D6" s="28"/>
      <c r="E6" s="28"/>
      <c r="F6" s="14"/>
      <c r="G6" s="14"/>
      <c r="H6" s="32"/>
      <c r="I6" s="25">
        <f>E49</f>
        <v>6</v>
      </c>
    </row>
    <row r="7" spans="1:13">
      <c r="A7" s="4" t="s">
        <v>126</v>
      </c>
      <c r="B7" s="47">
        <f>B6/B3*100</f>
        <v>25</v>
      </c>
      <c r="I7" s="19" t="s">
        <v>318</v>
      </c>
    </row>
    <row r="8" spans="1:13">
      <c r="A8" s="5" t="s">
        <v>127</v>
      </c>
      <c r="B8" s="48">
        <f>B4/B6</f>
        <v>1.7142857142857142</v>
      </c>
      <c r="C8" s="28"/>
      <c r="D8" s="28"/>
      <c r="E8" s="28"/>
      <c r="F8" s="14"/>
      <c r="G8" s="14"/>
      <c r="H8" s="32"/>
      <c r="I8" s="24">
        <f>(G49-F49)/F49*100</f>
        <v>2.8305028305028306</v>
      </c>
    </row>
    <row r="9" spans="1:13">
      <c r="A9" s="9"/>
      <c r="B9" s="43"/>
      <c r="C9" s="30"/>
      <c r="D9" s="53" t="s">
        <v>4</v>
      </c>
      <c r="E9" s="53" t="s">
        <v>4</v>
      </c>
      <c r="F9" s="15"/>
      <c r="G9" s="15"/>
      <c r="H9" s="39"/>
      <c r="I9" s="20"/>
    </row>
    <row r="10" spans="1:13">
      <c r="A10" s="10"/>
      <c r="B10" s="10"/>
      <c r="C10" s="23" t="s">
        <v>3</v>
      </c>
      <c r="D10" s="53" t="s">
        <v>129</v>
      </c>
      <c r="E10" s="53" t="s">
        <v>130</v>
      </c>
      <c r="F10" s="15" t="s">
        <v>131</v>
      </c>
      <c r="G10" s="15" t="s">
        <v>133</v>
      </c>
      <c r="H10" s="39" t="s">
        <v>610</v>
      </c>
      <c r="I10" s="21"/>
    </row>
    <row r="11" spans="1:13">
      <c r="A11" s="10" t="s">
        <v>0</v>
      </c>
      <c r="B11" s="10" t="s">
        <v>1</v>
      </c>
      <c r="C11" s="23" t="s">
        <v>2</v>
      </c>
      <c r="D11" s="53" t="s">
        <v>128</v>
      </c>
      <c r="E11" s="53" t="s">
        <v>128</v>
      </c>
      <c r="F11" s="15" t="s">
        <v>132</v>
      </c>
      <c r="G11" s="15" t="s">
        <v>132</v>
      </c>
      <c r="H11" s="39" t="s">
        <v>611</v>
      </c>
      <c r="I11" s="21" t="s">
        <v>134</v>
      </c>
      <c r="J11" s="6"/>
      <c r="K11" s="6"/>
      <c r="L11" s="6"/>
      <c r="M11" s="6"/>
    </row>
    <row r="12" spans="1:13">
      <c r="J12" s="6"/>
      <c r="K12" s="6"/>
      <c r="L12" s="6"/>
      <c r="M12" s="6"/>
    </row>
    <row r="13" spans="1:13">
      <c r="A13" s="1" t="s">
        <v>762</v>
      </c>
      <c r="J13" s="6"/>
      <c r="K13" s="6"/>
      <c r="L13" s="6"/>
      <c r="M13" s="6"/>
    </row>
    <row r="14" spans="1:13" s="49" customFormat="1">
      <c r="A14" s="1"/>
      <c r="B14" s="31"/>
      <c r="C14" s="27"/>
      <c r="D14" s="27"/>
      <c r="E14" s="27"/>
      <c r="F14" s="51"/>
      <c r="G14" s="51"/>
      <c r="H14" s="52"/>
      <c r="I14" s="19"/>
      <c r="J14" s="50"/>
      <c r="K14" s="50"/>
      <c r="L14" s="50"/>
      <c r="M14" s="50"/>
    </row>
    <row r="15" spans="1:13" s="49" customFormat="1" ht="38.25">
      <c r="A15" s="65" t="s">
        <v>419</v>
      </c>
      <c r="B15" s="60" t="s">
        <v>335</v>
      </c>
      <c r="C15" s="61" t="s">
        <v>761</v>
      </c>
      <c r="D15" s="61">
        <v>1</v>
      </c>
      <c r="E15" s="61">
        <v>0</v>
      </c>
      <c r="F15" s="62">
        <v>8.18</v>
      </c>
      <c r="G15" s="61">
        <v>8.19</v>
      </c>
      <c r="H15" s="61">
        <v>2</v>
      </c>
      <c r="I15" s="64" t="s">
        <v>795</v>
      </c>
      <c r="J15" s="50"/>
      <c r="K15" s="50"/>
      <c r="L15" s="50"/>
      <c r="M15" s="50"/>
    </row>
    <row r="16" spans="1:13" s="49" customFormat="1" ht="38.25">
      <c r="A16" s="67" t="s">
        <v>515</v>
      </c>
      <c r="B16" s="68" t="s">
        <v>244</v>
      </c>
      <c r="C16" s="61" t="s">
        <v>761</v>
      </c>
      <c r="D16" s="61">
        <v>0</v>
      </c>
      <c r="E16" s="61">
        <v>0</v>
      </c>
      <c r="F16" s="62">
        <v>18.41</v>
      </c>
      <c r="G16" s="61">
        <v>18.52</v>
      </c>
      <c r="H16" s="61">
        <v>6</v>
      </c>
      <c r="I16" s="75" t="s">
        <v>794</v>
      </c>
      <c r="J16" s="50"/>
      <c r="K16" s="50"/>
      <c r="L16" s="50"/>
      <c r="M16" s="50"/>
    </row>
    <row r="17" spans="1:13" s="49" customFormat="1" ht="38.25">
      <c r="A17" s="67" t="s">
        <v>540</v>
      </c>
      <c r="B17" s="68" t="s">
        <v>266</v>
      </c>
      <c r="C17" s="61" t="s">
        <v>764</v>
      </c>
      <c r="D17" s="61">
        <v>0</v>
      </c>
      <c r="E17" s="61">
        <v>0</v>
      </c>
      <c r="F17" s="62">
        <v>59.34</v>
      </c>
      <c r="G17" s="61">
        <v>59.25</v>
      </c>
      <c r="H17" s="61">
        <v>7</v>
      </c>
      <c r="I17" s="75" t="s">
        <v>796</v>
      </c>
      <c r="J17" s="50"/>
      <c r="K17" s="50"/>
      <c r="L17" s="50"/>
      <c r="M17" s="50"/>
    </row>
    <row r="18" spans="1:13" s="49" customFormat="1">
      <c r="J18" s="50"/>
      <c r="K18" s="50"/>
      <c r="L18" s="50"/>
      <c r="M18" s="50"/>
    </row>
    <row r="19" spans="1:13" s="49" customFormat="1">
      <c r="A19" s="35"/>
      <c r="B19" s="36"/>
      <c r="C19" s="28"/>
      <c r="D19" s="28"/>
      <c r="E19" s="28"/>
      <c r="F19" s="14"/>
      <c r="G19" s="51"/>
      <c r="H19" s="52"/>
      <c r="I19" s="19"/>
      <c r="J19" s="50"/>
      <c r="K19" s="50"/>
      <c r="L19" s="50"/>
      <c r="M19" s="50"/>
    </row>
    <row r="20" spans="1:13" s="49" customFormat="1">
      <c r="A20" s="1" t="s">
        <v>759</v>
      </c>
      <c r="B20" s="31"/>
      <c r="C20" s="27"/>
      <c r="D20" s="27"/>
      <c r="E20" s="27"/>
      <c r="F20" s="51"/>
      <c r="G20" s="51"/>
      <c r="H20" s="52"/>
      <c r="I20" s="19"/>
      <c r="J20" s="50"/>
      <c r="K20" s="50"/>
      <c r="L20" s="50"/>
      <c r="M20" s="50"/>
    </row>
    <row r="21" spans="1:13" s="49" customFormat="1">
      <c r="J21" s="50"/>
      <c r="K21" s="50"/>
      <c r="L21" s="50"/>
      <c r="M21" s="50"/>
    </row>
    <row r="22" spans="1:13" s="49" customFormat="1">
      <c r="J22" s="50"/>
      <c r="K22" s="50"/>
      <c r="L22" s="50"/>
      <c r="M22" s="50"/>
    </row>
    <row r="23" spans="1:13" s="49" customFormat="1" ht="51">
      <c r="A23" s="80" t="s">
        <v>387</v>
      </c>
      <c r="B23" s="81" t="s">
        <v>140</v>
      </c>
      <c r="C23" s="61" t="s">
        <v>761</v>
      </c>
      <c r="D23" s="66">
        <v>0</v>
      </c>
      <c r="E23" s="66">
        <v>0</v>
      </c>
      <c r="F23" s="62">
        <v>22.06</v>
      </c>
      <c r="G23" s="61">
        <v>24.64</v>
      </c>
      <c r="H23" s="61">
        <v>7</v>
      </c>
      <c r="I23" s="64" t="s">
        <v>788</v>
      </c>
      <c r="J23" s="50"/>
      <c r="K23" s="50"/>
      <c r="L23" s="50"/>
      <c r="M23" s="50"/>
    </row>
    <row r="24" spans="1:13" s="49" customFormat="1" ht="38.25">
      <c r="A24" s="65" t="s">
        <v>773</v>
      </c>
      <c r="B24" s="60" t="s">
        <v>774</v>
      </c>
      <c r="C24" s="61" t="s">
        <v>764</v>
      </c>
      <c r="D24" s="61">
        <v>0</v>
      </c>
      <c r="E24" s="61">
        <v>0</v>
      </c>
      <c r="F24" s="62">
        <v>4.07</v>
      </c>
      <c r="G24" s="62">
        <v>4.2300000000000004</v>
      </c>
      <c r="H24" s="63">
        <v>4</v>
      </c>
      <c r="I24" s="64" t="s">
        <v>775</v>
      </c>
      <c r="J24" s="50"/>
      <c r="K24" s="50"/>
      <c r="L24" s="50"/>
      <c r="M24" s="50"/>
    </row>
    <row r="25" spans="1:13" s="49" customFormat="1" ht="38.25">
      <c r="A25" s="67" t="s">
        <v>391</v>
      </c>
      <c r="B25" s="68" t="s">
        <v>144</v>
      </c>
      <c r="C25" s="61" t="s">
        <v>764</v>
      </c>
      <c r="D25" s="77">
        <v>0</v>
      </c>
      <c r="E25" s="77">
        <v>0</v>
      </c>
      <c r="F25" s="62">
        <v>0.95</v>
      </c>
      <c r="G25" s="62">
        <v>0.95</v>
      </c>
      <c r="H25" s="61">
        <v>1</v>
      </c>
      <c r="I25" s="64" t="s">
        <v>793</v>
      </c>
      <c r="J25" s="50"/>
      <c r="K25" s="50"/>
      <c r="L25" s="50"/>
      <c r="M25" s="50"/>
    </row>
    <row r="26" spans="1:13" s="49" customFormat="1" ht="51">
      <c r="A26" s="67" t="s">
        <v>147</v>
      </c>
      <c r="B26" s="68" t="s">
        <v>147</v>
      </c>
      <c r="C26" s="61" t="s">
        <v>764</v>
      </c>
      <c r="D26" s="66">
        <v>0</v>
      </c>
      <c r="E26" s="66">
        <v>1</v>
      </c>
      <c r="F26" s="62">
        <v>5.34</v>
      </c>
      <c r="G26" s="61">
        <v>5.61</v>
      </c>
      <c r="H26" s="61">
        <v>8</v>
      </c>
      <c r="I26" s="64" t="s">
        <v>789</v>
      </c>
      <c r="J26" s="50"/>
      <c r="K26" s="50"/>
      <c r="L26" s="50"/>
      <c r="M26" s="50"/>
    </row>
    <row r="27" spans="1:13" s="49" customFormat="1" ht="38.25">
      <c r="A27" s="78" t="s">
        <v>425</v>
      </c>
      <c r="B27" s="68" t="s">
        <v>173</v>
      </c>
      <c r="C27" s="61" t="s">
        <v>764</v>
      </c>
      <c r="D27" s="66">
        <v>0</v>
      </c>
      <c r="E27" s="66">
        <v>0</v>
      </c>
      <c r="F27" s="62">
        <v>2.76</v>
      </c>
      <c r="G27" s="61">
        <v>2.72</v>
      </c>
      <c r="H27" s="61">
        <v>4</v>
      </c>
      <c r="I27" s="75" t="s">
        <v>779</v>
      </c>
      <c r="J27" s="50"/>
      <c r="K27" s="50"/>
      <c r="L27" s="50"/>
      <c r="M27" s="50"/>
    </row>
    <row r="28" spans="1:13" s="49" customFormat="1" ht="38.25">
      <c r="A28" s="65" t="s">
        <v>428</v>
      </c>
      <c r="B28" s="60" t="s">
        <v>361</v>
      </c>
      <c r="C28" s="61" t="s">
        <v>763</v>
      </c>
      <c r="D28" s="76">
        <v>0</v>
      </c>
      <c r="E28" s="76">
        <v>0</v>
      </c>
      <c r="F28" s="62">
        <v>23.5</v>
      </c>
      <c r="G28" s="61">
        <v>18.95</v>
      </c>
      <c r="H28" s="61">
        <v>1</v>
      </c>
      <c r="I28" s="75" t="s">
        <v>771</v>
      </c>
      <c r="J28" s="50"/>
      <c r="K28" s="50"/>
      <c r="L28" s="50"/>
      <c r="M28" s="50"/>
    </row>
    <row r="29" spans="1:13" s="49" customFormat="1" ht="51">
      <c r="A29" s="78" t="s">
        <v>432</v>
      </c>
      <c r="B29" s="68" t="s">
        <v>350</v>
      </c>
      <c r="C29" s="77" t="s">
        <v>764</v>
      </c>
      <c r="D29" s="77">
        <v>0</v>
      </c>
      <c r="E29" s="77">
        <v>0</v>
      </c>
      <c r="F29" s="62">
        <v>11.88</v>
      </c>
      <c r="G29" s="61">
        <v>12.05</v>
      </c>
      <c r="H29" s="61">
        <v>8</v>
      </c>
      <c r="I29" s="64" t="s">
        <v>780</v>
      </c>
      <c r="J29" s="50"/>
      <c r="K29" s="50"/>
      <c r="L29" s="50"/>
      <c r="M29" s="50"/>
    </row>
    <row r="30" spans="1:13" s="49" customFormat="1" ht="25.5">
      <c r="A30" s="67" t="s">
        <v>434</v>
      </c>
      <c r="B30" s="68" t="s">
        <v>362</v>
      </c>
      <c r="C30" s="61" t="s">
        <v>761</v>
      </c>
      <c r="D30" s="66">
        <v>0</v>
      </c>
      <c r="E30" s="66">
        <v>0</v>
      </c>
      <c r="F30" s="62">
        <v>2.2999999999999998</v>
      </c>
      <c r="G30" s="62">
        <v>2.35</v>
      </c>
      <c r="H30" s="61">
        <v>1</v>
      </c>
      <c r="I30" s="64" t="s">
        <v>785</v>
      </c>
      <c r="J30" s="50"/>
      <c r="K30" s="50"/>
      <c r="L30" s="50"/>
      <c r="M30" s="50"/>
    </row>
    <row r="31" spans="1:13" s="49" customFormat="1" ht="25.5">
      <c r="A31" s="65" t="s">
        <v>783</v>
      </c>
      <c r="B31" s="60" t="s">
        <v>784</v>
      </c>
      <c r="C31" s="61" t="s">
        <v>764</v>
      </c>
      <c r="D31" s="61">
        <v>0</v>
      </c>
      <c r="E31" s="61">
        <v>0</v>
      </c>
      <c r="F31" s="61">
        <v>2.2599999999999998</v>
      </c>
      <c r="G31" s="62">
        <v>2.2999999999999998</v>
      </c>
      <c r="H31" s="61">
        <v>1</v>
      </c>
      <c r="I31" s="64" t="s">
        <v>786</v>
      </c>
      <c r="J31" s="50"/>
      <c r="K31" s="50"/>
      <c r="L31" s="50"/>
      <c r="M31" s="50"/>
    </row>
    <row r="32" spans="1:13" s="49" customFormat="1" ht="51">
      <c r="A32" s="59" t="s">
        <v>438</v>
      </c>
      <c r="B32" s="60" t="s">
        <v>359</v>
      </c>
      <c r="C32" s="61" t="s">
        <v>761</v>
      </c>
      <c r="D32" s="61">
        <v>1</v>
      </c>
      <c r="E32" s="61">
        <v>0</v>
      </c>
      <c r="F32" s="62">
        <v>19.87</v>
      </c>
      <c r="G32" s="62">
        <v>28.5</v>
      </c>
      <c r="H32" s="61">
        <v>4</v>
      </c>
      <c r="I32" s="79" t="s">
        <v>781</v>
      </c>
      <c r="J32" s="50"/>
      <c r="K32" s="50"/>
      <c r="L32" s="50"/>
      <c r="M32" s="50"/>
    </row>
    <row r="33" spans="1:13" s="49" customFormat="1" ht="38.25">
      <c r="A33" s="65" t="s">
        <v>700</v>
      </c>
      <c r="B33" s="60" t="s">
        <v>701</v>
      </c>
      <c r="C33" s="61" t="s">
        <v>761</v>
      </c>
      <c r="D33" s="61">
        <v>0</v>
      </c>
      <c r="E33" s="61">
        <v>0</v>
      </c>
      <c r="F33" s="61">
        <v>3.54</v>
      </c>
      <c r="G33" s="62">
        <v>3.56</v>
      </c>
      <c r="H33" s="61">
        <v>2</v>
      </c>
      <c r="I33" s="64" t="s">
        <v>787</v>
      </c>
      <c r="J33" s="50"/>
      <c r="K33" s="50"/>
      <c r="L33" s="50"/>
      <c r="M33" s="50"/>
    </row>
    <row r="34" spans="1:13" s="49" customFormat="1" ht="38.25">
      <c r="A34" s="65" t="s">
        <v>609</v>
      </c>
      <c r="B34" s="60" t="s">
        <v>187</v>
      </c>
      <c r="C34" s="66" t="s">
        <v>763</v>
      </c>
      <c r="D34" s="66">
        <v>0</v>
      </c>
      <c r="E34" s="66">
        <v>0</v>
      </c>
      <c r="F34" s="62">
        <v>18.46</v>
      </c>
      <c r="G34" s="62">
        <v>18.95</v>
      </c>
      <c r="H34" s="63">
        <v>2</v>
      </c>
      <c r="I34" s="64" t="s">
        <v>767</v>
      </c>
      <c r="J34" s="50"/>
      <c r="K34" s="50"/>
      <c r="L34" s="50"/>
      <c r="M34" s="50"/>
    </row>
    <row r="35" spans="1:13" s="49" customFormat="1" ht="51">
      <c r="A35" s="70" t="s">
        <v>452</v>
      </c>
      <c r="B35" s="71" t="s">
        <v>194</v>
      </c>
      <c r="C35" s="72" t="s">
        <v>761</v>
      </c>
      <c r="D35" s="72">
        <v>0</v>
      </c>
      <c r="E35" s="72">
        <v>0</v>
      </c>
      <c r="F35" s="73">
        <v>5.44</v>
      </c>
      <c r="G35" s="74">
        <v>6.25</v>
      </c>
      <c r="H35" s="74">
        <v>5</v>
      </c>
      <c r="I35" s="64" t="s">
        <v>770</v>
      </c>
      <c r="J35" s="50"/>
      <c r="K35" s="50"/>
      <c r="L35" s="50"/>
      <c r="M35" s="50"/>
    </row>
    <row r="36" spans="1:13" s="49" customFormat="1" ht="51">
      <c r="A36" s="78" t="s">
        <v>468</v>
      </c>
      <c r="B36" s="68" t="s">
        <v>205</v>
      </c>
      <c r="C36" s="61" t="s">
        <v>763</v>
      </c>
      <c r="D36" s="61">
        <v>0</v>
      </c>
      <c r="E36" s="61">
        <v>0</v>
      </c>
      <c r="F36" s="62">
        <v>3.19</v>
      </c>
      <c r="G36" s="61">
        <v>3.18</v>
      </c>
      <c r="H36" s="61">
        <v>2</v>
      </c>
      <c r="I36" s="79" t="s">
        <v>782</v>
      </c>
      <c r="J36" s="50"/>
      <c r="K36" s="50"/>
      <c r="L36" s="50"/>
      <c r="M36" s="50"/>
    </row>
    <row r="37" spans="1:13" s="49" customFormat="1" ht="51">
      <c r="A37" s="65" t="s">
        <v>473</v>
      </c>
      <c r="B37" s="60" t="s">
        <v>210</v>
      </c>
      <c r="C37" s="61" t="s">
        <v>763</v>
      </c>
      <c r="D37" s="61">
        <v>0</v>
      </c>
      <c r="E37" s="61">
        <v>0</v>
      </c>
      <c r="F37" s="62">
        <v>9.84</v>
      </c>
      <c r="G37" s="69">
        <v>10.18</v>
      </c>
      <c r="H37" s="61">
        <v>5</v>
      </c>
      <c r="I37" s="64" t="s">
        <v>768</v>
      </c>
      <c r="J37" s="50"/>
      <c r="K37" s="50"/>
      <c r="L37" s="50"/>
      <c r="M37" s="50"/>
    </row>
    <row r="38" spans="1:13" s="49" customFormat="1" ht="38.25">
      <c r="A38" s="80" t="s">
        <v>478</v>
      </c>
      <c r="B38" s="81" t="s">
        <v>214</v>
      </c>
      <c r="C38" s="61" t="s">
        <v>761</v>
      </c>
      <c r="D38" s="61">
        <v>0</v>
      </c>
      <c r="E38" s="61">
        <v>0</v>
      </c>
      <c r="F38" s="62">
        <v>4.47</v>
      </c>
      <c r="G38" s="62">
        <v>4.24</v>
      </c>
      <c r="H38" s="61">
        <v>5</v>
      </c>
      <c r="I38" s="64" t="s">
        <v>791</v>
      </c>
      <c r="J38" s="50"/>
      <c r="K38" s="50"/>
      <c r="L38" s="50"/>
      <c r="M38" s="50"/>
    </row>
    <row r="39" spans="1:13" s="49" customFormat="1" ht="38.25">
      <c r="A39" s="65" t="s">
        <v>621</v>
      </c>
      <c r="B39" s="60" t="s">
        <v>622</v>
      </c>
      <c r="C39" s="61" t="s">
        <v>761</v>
      </c>
      <c r="D39" s="61">
        <v>0</v>
      </c>
      <c r="E39" s="61">
        <v>0</v>
      </c>
      <c r="F39" s="62">
        <v>4.67</v>
      </c>
      <c r="G39" s="62">
        <v>4.7</v>
      </c>
      <c r="H39" s="61">
        <v>1</v>
      </c>
      <c r="I39" s="64" t="s">
        <v>792</v>
      </c>
      <c r="J39" s="50"/>
      <c r="K39" s="50"/>
      <c r="L39" s="50"/>
      <c r="M39" s="50"/>
    </row>
    <row r="40" spans="1:13" s="49" customFormat="1" ht="51">
      <c r="A40" s="65" t="s">
        <v>493</v>
      </c>
      <c r="B40" s="60" t="s">
        <v>329</v>
      </c>
      <c r="C40" s="61" t="s">
        <v>763</v>
      </c>
      <c r="D40" s="61">
        <v>0</v>
      </c>
      <c r="E40" s="61">
        <v>0</v>
      </c>
      <c r="F40" s="62">
        <v>21.61</v>
      </c>
      <c r="G40" s="61">
        <v>21.12</v>
      </c>
      <c r="H40" s="61">
        <v>7</v>
      </c>
      <c r="I40" s="75" t="s">
        <v>772</v>
      </c>
      <c r="J40" s="50"/>
      <c r="K40" s="50"/>
      <c r="L40" s="50"/>
      <c r="M40" s="50"/>
    </row>
    <row r="41" spans="1:13" s="49" customFormat="1" ht="38.25">
      <c r="A41" s="67" t="s">
        <v>513</v>
      </c>
      <c r="B41" s="68" t="s">
        <v>242</v>
      </c>
      <c r="C41" s="61" t="s">
        <v>764</v>
      </c>
      <c r="D41" s="61">
        <v>3</v>
      </c>
      <c r="E41" s="61">
        <v>0</v>
      </c>
      <c r="F41" s="62">
        <v>5.34</v>
      </c>
      <c r="G41" s="62">
        <v>5.03</v>
      </c>
      <c r="H41" s="63">
        <v>5</v>
      </c>
      <c r="I41" s="64" t="s">
        <v>765</v>
      </c>
      <c r="J41" s="50"/>
      <c r="K41" s="50"/>
      <c r="L41" s="50"/>
      <c r="M41" s="50"/>
    </row>
    <row r="42" spans="1:13" s="49" customFormat="1" ht="38.25">
      <c r="A42" s="59" t="s">
        <v>690</v>
      </c>
      <c r="B42" s="60" t="s">
        <v>691</v>
      </c>
      <c r="C42" s="61" t="s">
        <v>761</v>
      </c>
      <c r="D42" s="61">
        <v>1</v>
      </c>
      <c r="E42" s="61">
        <v>0</v>
      </c>
      <c r="F42" s="62">
        <v>9.08</v>
      </c>
      <c r="G42" s="62">
        <v>9.56</v>
      </c>
      <c r="H42" s="63">
        <v>7</v>
      </c>
      <c r="I42" s="64" t="s">
        <v>766</v>
      </c>
      <c r="J42" s="50"/>
      <c r="K42" s="50"/>
      <c r="L42" s="50"/>
      <c r="M42" s="50"/>
    </row>
    <row r="43" spans="1:13" s="49" customFormat="1" ht="51">
      <c r="A43" s="67" t="s">
        <v>547</v>
      </c>
      <c r="B43" s="68" t="s">
        <v>271</v>
      </c>
      <c r="C43" s="61" t="s">
        <v>761</v>
      </c>
      <c r="D43" s="61">
        <v>0</v>
      </c>
      <c r="E43" s="61">
        <v>3</v>
      </c>
      <c r="F43" s="62">
        <v>1.53</v>
      </c>
      <c r="G43" s="62">
        <v>1.51</v>
      </c>
      <c r="H43" s="63">
        <v>4</v>
      </c>
      <c r="I43" s="64" t="s">
        <v>778</v>
      </c>
      <c r="J43" s="50"/>
      <c r="K43" s="50"/>
      <c r="L43" s="50"/>
      <c r="M43" s="50"/>
    </row>
    <row r="44" spans="1:13" s="49" customFormat="1" ht="38.25">
      <c r="A44" s="67" t="s">
        <v>563</v>
      </c>
      <c r="B44" s="68" t="s">
        <v>280</v>
      </c>
      <c r="C44" s="61" t="s">
        <v>764</v>
      </c>
      <c r="D44" s="61">
        <v>0</v>
      </c>
      <c r="E44" s="61">
        <v>1</v>
      </c>
      <c r="F44" s="62">
        <v>2.1</v>
      </c>
      <c r="G44" s="62">
        <v>2.15</v>
      </c>
      <c r="H44" s="63">
        <v>6</v>
      </c>
      <c r="I44" s="64" t="s">
        <v>777</v>
      </c>
      <c r="J44" s="50"/>
      <c r="K44" s="50"/>
      <c r="L44" s="50"/>
      <c r="M44" s="50"/>
    </row>
    <row r="45" spans="1:13" s="49" customFormat="1" ht="38.25">
      <c r="A45" s="67" t="s">
        <v>580</v>
      </c>
      <c r="B45" s="68" t="s">
        <v>293</v>
      </c>
      <c r="C45" s="61" t="s">
        <v>763</v>
      </c>
      <c r="D45" s="61">
        <v>0</v>
      </c>
      <c r="E45" s="61">
        <v>0</v>
      </c>
      <c r="F45" s="62">
        <v>13.6</v>
      </c>
      <c r="G45" s="62">
        <v>13.74</v>
      </c>
      <c r="H45" s="61">
        <v>8</v>
      </c>
      <c r="I45" s="64" t="s">
        <v>790</v>
      </c>
      <c r="J45" s="50"/>
      <c r="K45" s="50"/>
      <c r="L45" s="50"/>
      <c r="M45" s="50"/>
    </row>
    <row r="46" spans="1:13" s="49" customFormat="1" ht="38.25">
      <c r="A46" s="67" t="s">
        <v>583</v>
      </c>
      <c r="B46" s="68" t="s">
        <v>296</v>
      </c>
      <c r="C46" s="61" t="s">
        <v>763</v>
      </c>
      <c r="D46" s="61">
        <v>0</v>
      </c>
      <c r="E46" s="61">
        <v>0</v>
      </c>
      <c r="F46" s="62">
        <v>4.82</v>
      </c>
      <c r="G46" s="61">
        <v>4.6500000000000004</v>
      </c>
      <c r="H46" s="61">
        <v>7</v>
      </c>
      <c r="I46" s="75" t="s">
        <v>769</v>
      </c>
      <c r="J46" s="50"/>
      <c r="K46" s="50"/>
      <c r="L46" s="50"/>
      <c r="M46" s="50"/>
    </row>
    <row r="47" spans="1:13" s="49" customFormat="1" ht="38.25">
      <c r="A47" s="67" t="s">
        <v>591</v>
      </c>
      <c r="B47" s="68" t="s">
        <v>303</v>
      </c>
      <c r="C47" s="61" t="s">
        <v>761</v>
      </c>
      <c r="D47" s="61">
        <v>0</v>
      </c>
      <c r="E47" s="61">
        <v>1</v>
      </c>
      <c r="F47" s="62">
        <v>11.69</v>
      </c>
      <c r="G47" s="62">
        <v>11.72</v>
      </c>
      <c r="H47" s="63">
        <v>7</v>
      </c>
      <c r="I47" s="64" t="s">
        <v>776</v>
      </c>
      <c r="J47" s="50"/>
      <c r="K47" s="50"/>
      <c r="L47" s="50"/>
      <c r="M47" s="50"/>
    </row>
    <row r="48" spans="1:13" s="49" customFormat="1">
      <c r="A48" s="1"/>
      <c r="B48" s="31"/>
      <c r="C48" s="27"/>
      <c r="D48" s="27"/>
      <c r="E48" s="27"/>
      <c r="F48" s="51"/>
      <c r="G48" s="51"/>
      <c r="H48" s="52"/>
      <c r="I48" s="19"/>
      <c r="J48" s="50"/>
      <c r="K48" s="50"/>
      <c r="L48" s="50"/>
      <c r="M48" s="50"/>
    </row>
    <row r="49" spans="1:13" s="49" customFormat="1">
      <c r="A49" s="1"/>
      <c r="B49" s="31"/>
      <c r="C49" s="27"/>
      <c r="D49" s="27">
        <f>SUM(D14:D47)</f>
        <v>6</v>
      </c>
      <c r="E49" s="27">
        <f t="shared" ref="E49:G49" si="0">SUM(E14:E47)</f>
        <v>6</v>
      </c>
      <c r="F49" s="27">
        <f t="shared" si="0"/>
        <v>300.29999999999995</v>
      </c>
      <c r="G49" s="27">
        <f t="shared" si="0"/>
        <v>308.79999999999995</v>
      </c>
      <c r="H49" s="52"/>
      <c r="I49" s="19"/>
      <c r="J49" s="50"/>
      <c r="K49" s="50"/>
      <c r="L49" s="50"/>
      <c r="M49" s="50"/>
    </row>
    <row r="50" spans="1:13" s="49" customFormat="1">
      <c r="A50" s="1"/>
      <c r="B50" s="31"/>
      <c r="C50" s="27"/>
      <c r="D50" s="27"/>
      <c r="E50" s="27"/>
      <c r="F50" s="51"/>
      <c r="G50" s="51"/>
      <c r="H50" s="52"/>
      <c r="I50" s="19"/>
      <c r="J50" s="50"/>
      <c r="K50" s="50"/>
      <c r="L50" s="50"/>
      <c r="M50" s="50"/>
    </row>
    <row r="51" spans="1:13" s="49" customFormat="1">
      <c r="A51" s="1" t="s">
        <v>760</v>
      </c>
      <c r="B51" s="31"/>
      <c r="C51" s="27"/>
      <c r="D51" s="27"/>
      <c r="E51" s="27"/>
      <c r="F51" s="51"/>
      <c r="G51" s="51"/>
      <c r="H51" s="52"/>
      <c r="I51" s="19"/>
      <c r="J51" s="50"/>
      <c r="K51" s="50"/>
      <c r="L51" s="50"/>
      <c r="M51" s="50"/>
    </row>
    <row r="52" spans="1:13" s="49" customFormat="1">
      <c r="C52" s="27"/>
      <c r="D52" s="27"/>
      <c r="E52" s="27"/>
      <c r="F52" s="51"/>
      <c r="G52" s="51"/>
      <c r="H52" s="27"/>
      <c r="I52" s="19"/>
      <c r="J52" s="50"/>
      <c r="K52" s="50"/>
      <c r="L52" s="50"/>
      <c r="M52" s="50"/>
    </row>
    <row r="53" spans="1:13" s="49" customFormat="1">
      <c r="A53" s="34" t="s">
        <v>619</v>
      </c>
      <c r="B53" s="30" t="s">
        <v>620</v>
      </c>
      <c r="C53" s="28"/>
      <c r="D53" s="28"/>
      <c r="E53" s="28"/>
      <c r="F53" s="14">
        <v>7.94</v>
      </c>
      <c r="G53" s="14"/>
      <c r="H53" s="28"/>
      <c r="I53" s="13"/>
      <c r="J53" s="50"/>
      <c r="K53" s="50"/>
      <c r="L53" s="50"/>
      <c r="M53" s="50"/>
    </row>
    <row r="54" spans="1:13" s="49" customFormat="1">
      <c r="A54" s="35" t="s">
        <v>382</v>
      </c>
      <c r="B54" s="36" t="s">
        <v>137</v>
      </c>
      <c r="C54" s="28"/>
      <c r="D54" s="7"/>
      <c r="E54" s="7"/>
      <c r="F54" s="14">
        <v>1.05</v>
      </c>
      <c r="G54" s="14"/>
      <c r="H54" s="28"/>
      <c r="I54" s="54"/>
      <c r="J54" s="50"/>
      <c r="K54" s="50"/>
      <c r="L54" s="50"/>
      <c r="M54" s="50"/>
    </row>
    <row r="55" spans="1:13" s="49" customFormat="1">
      <c r="A55" s="35" t="s">
        <v>720</v>
      </c>
      <c r="B55" s="36" t="s">
        <v>381</v>
      </c>
      <c r="C55" s="28"/>
      <c r="D55" s="12"/>
      <c r="E55" s="12"/>
      <c r="F55" s="14">
        <v>1.8</v>
      </c>
      <c r="G55" s="14"/>
      <c r="H55" s="32"/>
      <c r="I55" s="13"/>
      <c r="J55" s="50"/>
      <c r="K55" s="50"/>
      <c r="L55" s="50"/>
      <c r="M55" s="50"/>
    </row>
    <row r="56" spans="1:13" s="49" customFormat="1">
      <c r="A56" s="37" t="s">
        <v>383</v>
      </c>
      <c r="B56" s="38" t="s">
        <v>138</v>
      </c>
      <c r="C56" s="28"/>
      <c r="D56" s="7"/>
      <c r="E56" s="7"/>
      <c r="F56" s="14">
        <v>3.03</v>
      </c>
      <c r="G56" s="14"/>
      <c r="H56" s="32"/>
      <c r="I56" s="13"/>
      <c r="J56" s="50"/>
      <c r="K56" s="50"/>
      <c r="L56" s="50"/>
      <c r="M56" s="50"/>
    </row>
    <row r="57" spans="1:13" s="49" customFormat="1">
      <c r="A57" s="34" t="s">
        <v>384</v>
      </c>
      <c r="B57" s="30" t="s">
        <v>327</v>
      </c>
      <c r="C57" s="28"/>
      <c r="D57" s="7"/>
      <c r="E57" s="7"/>
      <c r="F57" s="14">
        <v>4.05</v>
      </c>
      <c r="G57" s="14"/>
      <c r="H57" s="32"/>
      <c r="I57" s="13"/>
      <c r="J57" s="50"/>
      <c r="K57" s="50"/>
      <c r="L57" s="50"/>
      <c r="M57" s="50"/>
    </row>
    <row r="58" spans="1:13" s="49" customFormat="1">
      <c r="A58" s="34" t="s">
        <v>385</v>
      </c>
      <c r="B58" s="30" t="s">
        <v>367</v>
      </c>
      <c r="C58" s="28"/>
      <c r="D58" s="12"/>
      <c r="E58" s="12"/>
      <c r="F58" s="14">
        <v>2.0299999999999998</v>
      </c>
      <c r="G58" s="14"/>
      <c r="H58" s="28"/>
      <c r="I58" s="13"/>
      <c r="J58" s="50"/>
      <c r="K58" s="50"/>
      <c r="L58" s="50"/>
      <c r="M58" s="50"/>
    </row>
    <row r="59" spans="1:13" s="49" customFormat="1">
      <c r="A59" s="35" t="s">
        <v>386</v>
      </c>
      <c r="B59" s="36" t="s">
        <v>139</v>
      </c>
      <c r="C59" s="28"/>
      <c r="D59" s="28"/>
      <c r="E59" s="28"/>
      <c r="F59" s="14">
        <v>5.18</v>
      </c>
      <c r="G59" s="14"/>
      <c r="H59" s="28"/>
      <c r="I59" s="13"/>
      <c r="J59" s="50"/>
      <c r="K59" s="50"/>
      <c r="L59" s="50"/>
      <c r="M59" s="50"/>
    </row>
    <row r="60" spans="1:13" s="49" customFormat="1">
      <c r="A60" s="34" t="s">
        <v>749</v>
      </c>
      <c r="B60" s="30" t="s">
        <v>750</v>
      </c>
      <c r="C60" s="28"/>
      <c r="D60" s="28"/>
      <c r="E60" s="28"/>
      <c r="F60" s="28">
        <v>0.47</v>
      </c>
      <c r="G60" s="28"/>
      <c r="H60" s="28"/>
      <c r="I60" s="13"/>
      <c r="J60" s="50"/>
      <c r="K60" s="50"/>
      <c r="L60" s="50"/>
      <c r="M60" s="50"/>
    </row>
    <row r="61" spans="1:13" s="49" customFormat="1">
      <c r="A61" s="35" t="s">
        <v>388</v>
      </c>
      <c r="B61" s="36" t="s">
        <v>141</v>
      </c>
      <c r="C61" s="28"/>
      <c r="D61" s="28"/>
      <c r="E61" s="28"/>
      <c r="F61" s="14">
        <v>1.87</v>
      </c>
      <c r="G61" s="14"/>
      <c r="H61" s="28"/>
      <c r="I61" s="13"/>
      <c r="J61" s="50"/>
      <c r="K61" s="50"/>
      <c r="L61" s="50"/>
      <c r="M61" s="50"/>
    </row>
    <row r="62" spans="1:13" s="49" customFormat="1">
      <c r="A62" s="35" t="s">
        <v>389</v>
      </c>
      <c r="B62" s="36" t="s">
        <v>142</v>
      </c>
      <c r="C62" s="28"/>
      <c r="D62" s="7"/>
      <c r="E62" s="7"/>
      <c r="F62" s="14" t="s">
        <v>692</v>
      </c>
      <c r="G62" s="14"/>
      <c r="H62" s="32"/>
      <c r="I62" s="13"/>
      <c r="J62" s="50"/>
      <c r="K62" s="50"/>
      <c r="L62" s="50"/>
      <c r="M62" s="50"/>
    </row>
    <row r="63" spans="1:13" s="49" customFormat="1">
      <c r="A63" s="35" t="s">
        <v>390</v>
      </c>
      <c r="B63" s="36" t="s">
        <v>143</v>
      </c>
      <c r="C63" s="28"/>
      <c r="D63" s="12"/>
      <c r="E63" s="12"/>
      <c r="F63" s="14">
        <v>3.87</v>
      </c>
      <c r="G63" s="14"/>
      <c r="H63" s="28"/>
      <c r="I63" s="13"/>
      <c r="J63" s="50"/>
      <c r="K63" s="50"/>
      <c r="L63" s="50"/>
      <c r="M63" s="50"/>
    </row>
    <row r="64" spans="1:13" s="49" customFormat="1">
      <c r="A64" s="34" t="s">
        <v>392</v>
      </c>
      <c r="B64" s="30" t="s">
        <v>368</v>
      </c>
      <c r="C64" s="28"/>
      <c r="D64" s="7"/>
      <c r="E64" s="7"/>
      <c r="F64" s="14">
        <v>8.9499999999999993</v>
      </c>
      <c r="G64" s="14"/>
      <c r="H64" s="28"/>
      <c r="I64" s="13"/>
      <c r="J64" s="50"/>
      <c r="K64" s="50"/>
      <c r="L64" s="50"/>
      <c r="M64" s="50"/>
    </row>
    <row r="65" spans="1:13" s="49" customFormat="1">
      <c r="A65" s="35" t="s">
        <v>721</v>
      </c>
      <c r="B65" s="36" t="s">
        <v>145</v>
      </c>
      <c r="C65" s="28"/>
      <c r="D65" s="7"/>
      <c r="E65" s="7"/>
      <c r="F65" s="14">
        <v>1.72</v>
      </c>
      <c r="G65" s="14"/>
      <c r="H65" s="28"/>
      <c r="I65" s="13"/>
      <c r="J65" s="50"/>
      <c r="K65" s="50"/>
      <c r="L65" s="50"/>
      <c r="M65" s="50"/>
    </row>
    <row r="66" spans="1:13" s="49" customFormat="1">
      <c r="A66" s="34" t="s">
        <v>637</v>
      </c>
      <c r="B66" s="30" t="s">
        <v>365</v>
      </c>
      <c r="C66" s="28"/>
      <c r="D66" s="7"/>
      <c r="E66" s="7"/>
      <c r="F66" s="14">
        <v>2.5</v>
      </c>
      <c r="G66" s="14"/>
      <c r="H66" s="28"/>
      <c r="I66" s="13"/>
      <c r="J66" s="50"/>
      <c r="K66" s="50"/>
      <c r="L66" s="50"/>
      <c r="M66" s="50"/>
    </row>
    <row r="67" spans="1:13" s="49" customFormat="1">
      <c r="A67" s="35" t="s">
        <v>393</v>
      </c>
      <c r="B67" s="36" t="s">
        <v>146</v>
      </c>
      <c r="C67" s="28"/>
      <c r="D67" s="7"/>
      <c r="E67" s="7"/>
      <c r="F67" s="14">
        <v>15.47</v>
      </c>
      <c r="G67" s="14"/>
      <c r="H67" s="28"/>
      <c r="I67" s="13"/>
      <c r="J67" s="50"/>
      <c r="K67" s="50"/>
      <c r="L67" s="50"/>
      <c r="M67" s="50"/>
    </row>
    <row r="68" spans="1:13" s="49" customFormat="1">
      <c r="A68" s="35" t="s">
        <v>394</v>
      </c>
      <c r="B68" s="36" t="s">
        <v>148</v>
      </c>
      <c r="C68" s="28"/>
      <c r="D68" s="28"/>
      <c r="E68" s="28"/>
      <c r="F68" s="14">
        <v>22.64</v>
      </c>
      <c r="G68" s="14"/>
      <c r="H68" s="32"/>
      <c r="I68" s="13"/>
      <c r="J68" s="50"/>
      <c r="K68" s="50"/>
      <c r="L68" s="50"/>
      <c r="M68" s="50"/>
    </row>
    <row r="69" spans="1:13" s="49" customFormat="1">
      <c r="A69" s="37" t="s">
        <v>395</v>
      </c>
      <c r="B69" s="38" t="s">
        <v>149</v>
      </c>
      <c r="C69" s="28"/>
      <c r="D69" s="28"/>
      <c r="E69" s="28"/>
      <c r="F69" s="14">
        <v>10.92</v>
      </c>
      <c r="G69" s="14"/>
      <c r="H69" s="28"/>
      <c r="I69" s="13"/>
      <c r="J69" s="50"/>
      <c r="K69" s="50"/>
      <c r="L69" s="50"/>
      <c r="M69" s="50"/>
    </row>
    <row r="70" spans="1:13" s="49" customFormat="1">
      <c r="A70" s="35" t="s">
        <v>396</v>
      </c>
      <c r="B70" s="36" t="s">
        <v>150</v>
      </c>
      <c r="C70" s="28"/>
      <c r="D70" s="7"/>
      <c r="E70" s="7"/>
      <c r="F70" s="14">
        <v>8.84</v>
      </c>
      <c r="G70" s="14"/>
      <c r="H70" s="28"/>
      <c r="I70" s="13"/>
      <c r="J70" s="50"/>
      <c r="K70" s="50"/>
      <c r="L70" s="50"/>
      <c r="M70" s="50"/>
    </row>
    <row r="71" spans="1:13" s="49" customFormat="1">
      <c r="A71" s="35" t="s">
        <v>397</v>
      </c>
      <c r="B71" s="36" t="s">
        <v>151</v>
      </c>
      <c r="C71" s="28"/>
      <c r="D71" s="28"/>
      <c r="E71" s="28"/>
      <c r="F71" s="14">
        <v>3.29</v>
      </c>
      <c r="G71" s="14"/>
      <c r="H71" s="28"/>
      <c r="I71" s="13"/>
      <c r="J71" s="50"/>
      <c r="K71" s="50"/>
      <c r="L71" s="50"/>
      <c r="M71" s="50"/>
    </row>
    <row r="72" spans="1:13" s="49" customFormat="1">
      <c r="A72" s="34" t="s">
        <v>398</v>
      </c>
      <c r="B72" s="30" t="s">
        <v>353</v>
      </c>
      <c r="C72" s="28"/>
      <c r="D72" s="7"/>
      <c r="E72" s="7"/>
      <c r="F72" s="14">
        <v>6.18</v>
      </c>
      <c r="G72" s="14"/>
      <c r="H72" s="32"/>
      <c r="I72" s="13"/>
      <c r="J72" s="50"/>
      <c r="K72" s="50"/>
      <c r="L72" s="50"/>
      <c r="M72" s="50"/>
    </row>
    <row r="73" spans="1:13" s="49" customFormat="1">
      <c r="A73" s="35" t="s">
        <v>399</v>
      </c>
      <c r="B73" s="36" t="s">
        <v>357</v>
      </c>
      <c r="C73" s="28"/>
      <c r="D73" s="28"/>
      <c r="E73" s="28"/>
      <c r="F73" s="14">
        <v>16.55</v>
      </c>
      <c r="G73" s="14"/>
      <c r="H73" s="28"/>
      <c r="I73" s="13"/>
      <c r="J73" s="50"/>
      <c r="K73" s="50"/>
      <c r="L73" s="50"/>
      <c r="M73" s="50"/>
    </row>
    <row r="74" spans="1:13" s="49" customFormat="1">
      <c r="A74" s="35" t="s">
        <v>400</v>
      </c>
      <c r="B74" s="36" t="s">
        <v>152</v>
      </c>
      <c r="C74" s="28"/>
      <c r="D74" s="28"/>
      <c r="E74" s="28"/>
      <c r="F74" s="14">
        <v>2.2999999999999998</v>
      </c>
      <c r="G74" s="14"/>
      <c r="H74" s="28"/>
      <c r="I74" s="13"/>
      <c r="J74" s="50"/>
      <c r="K74" s="50"/>
      <c r="L74" s="50"/>
      <c r="M74" s="50"/>
    </row>
    <row r="75" spans="1:13" s="49" customFormat="1">
      <c r="A75" s="34" t="s">
        <v>642</v>
      </c>
      <c r="B75" s="30" t="s">
        <v>643</v>
      </c>
      <c r="C75" s="28"/>
      <c r="D75" s="7"/>
      <c r="E75" s="7"/>
      <c r="F75" s="14">
        <v>2.1</v>
      </c>
      <c r="G75" s="14"/>
      <c r="H75" s="32"/>
      <c r="I75" s="13"/>
      <c r="J75" s="50"/>
      <c r="K75" s="50"/>
      <c r="L75" s="50"/>
      <c r="M75" s="50"/>
    </row>
    <row r="76" spans="1:13" s="49" customFormat="1">
      <c r="A76" s="35" t="s">
        <v>401</v>
      </c>
      <c r="B76" s="36" t="s">
        <v>153</v>
      </c>
      <c r="C76" s="28"/>
      <c r="D76" s="7"/>
      <c r="E76" s="7"/>
      <c r="F76" s="14">
        <v>1.53</v>
      </c>
      <c r="G76" s="14"/>
      <c r="H76" s="28"/>
      <c r="I76" s="13"/>
      <c r="J76" s="50"/>
      <c r="K76" s="50"/>
      <c r="L76" s="50"/>
      <c r="M76" s="50"/>
    </row>
    <row r="77" spans="1:13" s="49" customFormat="1">
      <c r="A77" s="37" t="s">
        <v>402</v>
      </c>
      <c r="B77" s="38" t="s">
        <v>347</v>
      </c>
      <c r="C77" s="28"/>
      <c r="D77" s="28"/>
      <c r="E77" s="28"/>
      <c r="F77" s="14">
        <v>1.53</v>
      </c>
      <c r="G77" s="14"/>
      <c r="H77" s="28"/>
      <c r="I77" s="13"/>
      <c r="J77" s="50"/>
      <c r="K77" s="50"/>
      <c r="L77" s="50"/>
      <c r="M77" s="50"/>
    </row>
    <row r="78" spans="1:13" s="49" customFormat="1">
      <c r="A78" s="35" t="s">
        <v>403</v>
      </c>
      <c r="B78" s="36" t="s">
        <v>154</v>
      </c>
      <c r="C78" s="28"/>
      <c r="D78" s="28"/>
      <c r="E78" s="28"/>
      <c r="F78" s="14">
        <v>7.26</v>
      </c>
      <c r="G78" s="14"/>
      <c r="H78" s="28"/>
      <c r="I78" s="13"/>
      <c r="J78" s="50"/>
      <c r="K78" s="50"/>
      <c r="L78" s="50"/>
      <c r="M78" s="50"/>
    </row>
    <row r="79" spans="1:13" s="49" customFormat="1">
      <c r="A79" s="35" t="s">
        <v>404</v>
      </c>
      <c r="B79" s="36" t="s">
        <v>155</v>
      </c>
      <c r="C79" s="28"/>
      <c r="D79" s="28"/>
      <c r="E79" s="28"/>
      <c r="F79" s="14">
        <v>45.67</v>
      </c>
      <c r="G79" s="14"/>
      <c r="H79" s="28"/>
      <c r="I79" s="13"/>
      <c r="J79" s="50"/>
      <c r="K79" s="50"/>
      <c r="L79" s="50"/>
      <c r="M79" s="50"/>
    </row>
    <row r="80" spans="1:13" s="49" customFormat="1">
      <c r="A80" s="35" t="s">
        <v>655</v>
      </c>
      <c r="B80" s="36" t="s">
        <v>159</v>
      </c>
      <c r="C80" s="28"/>
      <c r="D80" s="7"/>
      <c r="E80" s="7"/>
      <c r="F80" s="14">
        <v>11.6</v>
      </c>
      <c r="G80" s="14"/>
      <c r="H80" s="28"/>
      <c r="I80" s="13"/>
      <c r="J80" s="50"/>
      <c r="K80" s="50"/>
      <c r="L80" s="50"/>
      <c r="M80" s="50"/>
    </row>
    <row r="81" spans="1:13" s="49" customFormat="1">
      <c r="A81" s="35" t="s">
        <v>405</v>
      </c>
      <c r="B81" s="36" t="s">
        <v>156</v>
      </c>
      <c r="C81" s="28"/>
      <c r="D81" s="28"/>
      <c r="E81" s="28"/>
      <c r="F81" s="14">
        <v>4.74</v>
      </c>
      <c r="G81" s="14"/>
      <c r="H81" s="32"/>
      <c r="I81" s="13"/>
      <c r="J81" s="50"/>
      <c r="K81" s="50"/>
      <c r="L81" s="50"/>
      <c r="M81" s="50"/>
    </row>
    <row r="82" spans="1:13" s="49" customFormat="1">
      <c r="A82" s="35" t="s">
        <v>406</v>
      </c>
      <c r="B82" s="36" t="s">
        <v>157</v>
      </c>
      <c r="C82" s="28"/>
      <c r="D82" s="7"/>
      <c r="E82" s="7"/>
      <c r="F82" s="14">
        <v>1.1499999999999999</v>
      </c>
      <c r="G82" s="14"/>
      <c r="H82" s="28"/>
      <c r="I82" s="13"/>
      <c r="J82" s="50"/>
      <c r="K82" s="50"/>
      <c r="L82" s="50"/>
      <c r="M82" s="50"/>
    </row>
    <row r="83" spans="1:13" s="49" customFormat="1">
      <c r="A83" s="35" t="s">
        <v>407</v>
      </c>
      <c r="B83" s="36" t="s">
        <v>158</v>
      </c>
      <c r="C83" s="28"/>
      <c r="D83" s="7"/>
      <c r="E83" s="7"/>
      <c r="F83" s="14">
        <v>1.55</v>
      </c>
      <c r="G83" s="14"/>
      <c r="H83" s="28"/>
      <c r="I83" s="13"/>
      <c r="J83" s="50"/>
      <c r="K83" s="50"/>
      <c r="L83" s="50"/>
      <c r="M83" s="50"/>
    </row>
    <row r="84" spans="1:13" s="49" customFormat="1">
      <c r="A84" s="34" t="s">
        <v>408</v>
      </c>
      <c r="B84" s="30" t="s">
        <v>374</v>
      </c>
      <c r="C84" s="28"/>
      <c r="D84" s="28"/>
      <c r="E84" s="28"/>
      <c r="F84" s="14">
        <v>1.55</v>
      </c>
      <c r="G84" s="14"/>
      <c r="H84" s="28"/>
      <c r="I84" s="13"/>
      <c r="J84" s="50"/>
      <c r="K84" s="50"/>
      <c r="L84" s="50"/>
      <c r="M84" s="50"/>
    </row>
    <row r="85" spans="1:13" s="49" customFormat="1">
      <c r="A85" s="34" t="s">
        <v>409</v>
      </c>
      <c r="B85" s="30" t="s">
        <v>378</v>
      </c>
      <c r="C85" s="28"/>
      <c r="D85" s="28"/>
      <c r="E85" s="28"/>
      <c r="F85" s="14">
        <v>5.25</v>
      </c>
      <c r="G85" s="14"/>
      <c r="H85" s="32"/>
      <c r="I85" s="13"/>
      <c r="J85" s="50"/>
      <c r="K85" s="50"/>
      <c r="L85" s="50"/>
      <c r="M85" s="50"/>
    </row>
    <row r="86" spans="1:13" s="49" customFormat="1">
      <c r="A86" s="35" t="s">
        <v>410</v>
      </c>
      <c r="B86" s="36" t="s">
        <v>358</v>
      </c>
      <c r="C86" s="7"/>
      <c r="D86" s="7"/>
      <c r="E86" s="7"/>
      <c r="F86" s="14">
        <v>4.6100000000000003</v>
      </c>
      <c r="G86" s="14"/>
      <c r="H86" s="28"/>
      <c r="I86" s="13"/>
      <c r="J86" s="50"/>
      <c r="K86" s="50"/>
      <c r="L86" s="50"/>
      <c r="M86" s="50"/>
    </row>
    <row r="87" spans="1:13" s="49" customFormat="1">
      <c r="A87" s="34" t="s">
        <v>656</v>
      </c>
      <c r="B87" s="30" t="s">
        <v>657</v>
      </c>
      <c r="C87" s="28"/>
      <c r="D87" s="28"/>
      <c r="E87" s="28"/>
      <c r="F87" s="14">
        <v>2.44</v>
      </c>
      <c r="G87" s="14"/>
      <c r="H87" s="28"/>
      <c r="I87" s="13"/>
      <c r="J87" s="50"/>
      <c r="K87" s="50"/>
      <c r="L87" s="50"/>
      <c r="M87" s="50"/>
    </row>
    <row r="88" spans="1:13" s="49" customFormat="1">
      <c r="A88" s="34" t="s">
        <v>411</v>
      </c>
      <c r="B88" s="30" t="s">
        <v>160</v>
      </c>
      <c r="C88" s="28"/>
      <c r="D88" s="7"/>
      <c r="E88" s="7"/>
      <c r="F88" s="14">
        <v>3.97</v>
      </c>
      <c r="G88" s="14"/>
      <c r="H88" s="28"/>
      <c r="I88" s="13"/>
      <c r="J88" s="50"/>
      <c r="K88" s="50"/>
      <c r="L88" s="50"/>
      <c r="M88" s="50"/>
    </row>
    <row r="89" spans="1:13" s="49" customFormat="1">
      <c r="A89" s="34" t="s">
        <v>751</v>
      </c>
      <c r="B89" s="30" t="s">
        <v>752</v>
      </c>
      <c r="C89" s="28"/>
      <c r="D89" s="28"/>
      <c r="E89" s="28"/>
      <c r="F89" s="14">
        <v>0.53</v>
      </c>
      <c r="G89" s="14"/>
      <c r="H89" s="32"/>
      <c r="I89" s="13"/>
      <c r="J89" s="50"/>
      <c r="K89" s="50"/>
      <c r="L89" s="50"/>
      <c r="M89" s="50"/>
    </row>
    <row r="90" spans="1:13" s="49" customFormat="1">
      <c r="A90" s="35" t="s">
        <v>161</v>
      </c>
      <c r="B90" s="36" t="s">
        <v>161</v>
      </c>
      <c r="C90" s="28"/>
      <c r="D90" s="7"/>
      <c r="E90" s="7"/>
      <c r="F90" s="14">
        <v>0.66</v>
      </c>
      <c r="G90" s="14"/>
      <c r="H90" s="28"/>
      <c r="I90" s="13"/>
      <c r="J90" s="50"/>
      <c r="K90" s="50"/>
      <c r="L90" s="50"/>
      <c r="M90" s="50"/>
    </row>
    <row r="91" spans="1:13" s="49" customFormat="1">
      <c r="A91" s="34" t="s">
        <v>623</v>
      </c>
      <c r="B91" s="30" t="s">
        <v>624</v>
      </c>
      <c r="C91" s="28"/>
      <c r="D91" s="28"/>
      <c r="E91" s="28"/>
      <c r="F91" s="14">
        <v>3.18</v>
      </c>
      <c r="G91" s="14"/>
      <c r="H91" s="28"/>
      <c r="I91" s="13"/>
      <c r="J91" s="50"/>
      <c r="K91" s="50"/>
      <c r="L91" s="50"/>
      <c r="M91" s="50"/>
    </row>
    <row r="92" spans="1:13" s="49" customFormat="1">
      <c r="A92" s="35" t="s">
        <v>702</v>
      </c>
      <c r="B92" s="36" t="s">
        <v>172</v>
      </c>
      <c r="C92" s="28"/>
      <c r="D92" s="28"/>
      <c r="E92" s="28"/>
      <c r="F92" s="14">
        <v>6.06</v>
      </c>
      <c r="G92" s="14"/>
      <c r="H92" s="28"/>
      <c r="I92" s="13"/>
      <c r="J92" s="50"/>
      <c r="K92" s="50"/>
      <c r="L92" s="50"/>
      <c r="M92" s="50"/>
    </row>
    <row r="93" spans="1:13" s="49" customFormat="1">
      <c r="A93" s="35" t="s">
        <v>412</v>
      </c>
      <c r="B93" s="36" t="s">
        <v>162</v>
      </c>
      <c r="C93" s="28"/>
      <c r="D93" s="33"/>
      <c r="E93" s="33"/>
      <c r="F93" s="14">
        <v>0.67</v>
      </c>
      <c r="G93" s="14"/>
      <c r="H93" s="32"/>
      <c r="I93" s="13"/>
      <c r="J93" s="50"/>
      <c r="K93" s="50"/>
      <c r="L93" s="50"/>
      <c r="M93" s="50"/>
    </row>
    <row r="94" spans="1:13" s="49" customFormat="1">
      <c r="A94" s="34" t="s">
        <v>703</v>
      </c>
      <c r="B94" s="30" t="s">
        <v>704</v>
      </c>
      <c r="C94" s="28"/>
      <c r="D94" s="28"/>
      <c r="E94" s="28"/>
      <c r="F94" s="14">
        <v>1.66</v>
      </c>
      <c r="G94" s="14"/>
      <c r="H94" s="28"/>
      <c r="I94" s="13"/>
      <c r="J94" s="50"/>
      <c r="K94" s="50"/>
      <c r="L94" s="50"/>
      <c r="M94" s="50"/>
    </row>
    <row r="95" spans="1:13" s="49" customFormat="1">
      <c r="A95" s="34" t="s">
        <v>737</v>
      </c>
      <c r="B95" s="30" t="s">
        <v>738</v>
      </c>
      <c r="C95" s="28"/>
      <c r="D95" s="28"/>
      <c r="E95" s="28"/>
      <c r="F95" s="14">
        <v>0.38</v>
      </c>
      <c r="G95" s="14"/>
      <c r="H95" s="28"/>
      <c r="I95" s="13"/>
      <c r="J95" s="50"/>
      <c r="K95" s="50"/>
      <c r="L95" s="50"/>
      <c r="M95" s="50"/>
    </row>
    <row r="96" spans="1:13" s="49" customFormat="1">
      <c r="A96" s="55" t="s">
        <v>413</v>
      </c>
      <c r="B96" s="30" t="s">
        <v>323</v>
      </c>
      <c r="C96" s="28"/>
      <c r="D96" s="28"/>
      <c r="E96" s="28"/>
      <c r="F96" s="14">
        <v>5.7</v>
      </c>
      <c r="G96" s="14"/>
      <c r="H96" s="28"/>
      <c r="I96" s="13"/>
      <c r="J96" s="50"/>
      <c r="K96" s="50"/>
      <c r="L96" s="50"/>
      <c r="M96" s="50"/>
    </row>
    <row r="97" spans="1:13" s="49" customFormat="1">
      <c r="A97" s="34" t="s">
        <v>414</v>
      </c>
      <c r="B97" s="30" t="s">
        <v>366</v>
      </c>
      <c r="C97" s="28"/>
      <c r="D97" s="7"/>
      <c r="E97" s="7"/>
      <c r="F97" s="14">
        <v>4.07</v>
      </c>
      <c r="G97" s="14"/>
      <c r="H97" s="28"/>
      <c r="I97" s="13"/>
      <c r="J97" s="50"/>
      <c r="K97" s="50"/>
      <c r="L97" s="50"/>
      <c r="M97" s="50"/>
    </row>
    <row r="98" spans="1:13" s="49" customFormat="1">
      <c r="A98" s="35" t="s">
        <v>415</v>
      </c>
      <c r="B98" s="36" t="s">
        <v>163</v>
      </c>
      <c r="C98" s="28"/>
      <c r="D98" s="28"/>
      <c r="E98" s="28"/>
      <c r="F98" s="14">
        <v>10.82</v>
      </c>
      <c r="G98" s="14"/>
      <c r="H98" s="28"/>
      <c r="I98" s="13"/>
      <c r="J98" s="50"/>
      <c r="K98" s="50"/>
      <c r="L98" s="50"/>
      <c r="M98" s="50"/>
    </row>
    <row r="99" spans="1:13" s="49" customFormat="1">
      <c r="A99" s="35" t="s">
        <v>416</v>
      </c>
      <c r="B99" s="36" t="s">
        <v>164</v>
      </c>
      <c r="C99" s="28"/>
      <c r="D99" s="28"/>
      <c r="E99" s="28"/>
      <c r="F99" s="14">
        <v>27.53</v>
      </c>
      <c r="G99" s="14"/>
      <c r="H99" s="28"/>
      <c r="I99" s="13"/>
      <c r="J99" s="50"/>
      <c r="K99" s="50"/>
      <c r="L99" s="50"/>
      <c r="M99" s="50"/>
    </row>
    <row r="100" spans="1:13" s="49" customFormat="1">
      <c r="A100" s="37" t="s">
        <v>417</v>
      </c>
      <c r="B100" s="38" t="s">
        <v>165</v>
      </c>
      <c r="C100" s="28"/>
      <c r="D100" s="7"/>
      <c r="E100" s="7"/>
      <c r="F100" s="14">
        <v>1.67</v>
      </c>
      <c r="G100" s="14"/>
      <c r="H100" s="28"/>
      <c r="I100" s="13"/>
      <c r="J100" s="50"/>
      <c r="K100" s="50"/>
      <c r="L100" s="50"/>
      <c r="M100" s="50"/>
    </row>
    <row r="101" spans="1:13" s="49" customFormat="1">
      <c r="A101" s="37" t="s">
        <v>418</v>
      </c>
      <c r="B101" s="38" t="s">
        <v>166</v>
      </c>
      <c r="C101" s="28"/>
      <c r="D101" s="28"/>
      <c r="E101" s="28"/>
      <c r="F101" s="14">
        <v>118.33</v>
      </c>
      <c r="G101" s="14"/>
      <c r="H101" s="28"/>
      <c r="I101" s="13"/>
      <c r="J101" s="50"/>
      <c r="K101" s="50"/>
      <c r="L101" s="50"/>
      <c r="M101" s="50"/>
    </row>
    <row r="102" spans="1:13" s="49" customFormat="1">
      <c r="A102" s="35" t="s">
        <v>420</v>
      </c>
      <c r="B102" s="36" t="s">
        <v>167</v>
      </c>
      <c r="C102" s="28"/>
      <c r="D102" s="7"/>
      <c r="E102" s="7"/>
      <c r="F102" s="14">
        <v>11.97</v>
      </c>
      <c r="G102" s="14"/>
      <c r="H102" s="32"/>
      <c r="I102" s="13"/>
      <c r="J102" s="50"/>
      <c r="K102" s="50"/>
      <c r="L102" s="50"/>
      <c r="M102" s="50"/>
    </row>
    <row r="103" spans="1:13" s="49" customFormat="1">
      <c r="A103" s="34" t="s">
        <v>708</v>
      </c>
      <c r="B103" s="30" t="s">
        <v>707</v>
      </c>
      <c r="C103" s="28"/>
      <c r="D103" s="28"/>
      <c r="E103" s="28"/>
      <c r="F103" s="14">
        <v>0.16</v>
      </c>
      <c r="G103" s="14"/>
      <c r="H103" s="32"/>
      <c r="I103" s="13"/>
      <c r="J103" s="50"/>
      <c r="K103" s="50"/>
      <c r="L103" s="50"/>
      <c r="M103" s="50"/>
    </row>
    <row r="104" spans="1:13" s="49" customFormat="1">
      <c r="A104" s="35" t="s">
        <v>421</v>
      </c>
      <c r="B104" s="36" t="s">
        <v>168</v>
      </c>
      <c r="C104" s="28"/>
      <c r="D104" s="28"/>
      <c r="E104" s="28"/>
      <c r="F104" s="14">
        <v>6.33</v>
      </c>
      <c r="G104" s="14"/>
      <c r="H104" s="28"/>
      <c r="I104" s="13"/>
      <c r="J104" s="50"/>
      <c r="K104" s="50"/>
      <c r="L104" s="50"/>
      <c r="M104" s="50"/>
    </row>
    <row r="105" spans="1:13" s="49" customFormat="1">
      <c r="A105" s="35" t="s">
        <v>422</v>
      </c>
      <c r="B105" s="36" t="s">
        <v>169</v>
      </c>
      <c r="C105" s="28"/>
      <c r="D105" s="28"/>
      <c r="E105" s="28"/>
      <c r="F105" s="14">
        <v>2.7</v>
      </c>
      <c r="G105" s="14"/>
      <c r="H105" s="28"/>
      <c r="I105" s="13"/>
      <c r="J105" s="50"/>
      <c r="K105" s="50"/>
      <c r="L105" s="50"/>
      <c r="M105" s="50"/>
    </row>
    <row r="106" spans="1:13" s="49" customFormat="1">
      <c r="A106" s="35" t="s">
        <v>423</v>
      </c>
      <c r="B106" s="36" t="s">
        <v>170</v>
      </c>
      <c r="C106" s="28"/>
      <c r="D106" s="28"/>
      <c r="E106" s="28"/>
      <c r="F106" s="14">
        <v>11.83</v>
      </c>
      <c r="G106" s="14"/>
      <c r="H106" s="28"/>
      <c r="I106" s="13"/>
      <c r="J106" s="50"/>
      <c r="K106" s="50"/>
      <c r="L106" s="50"/>
      <c r="M106" s="50"/>
    </row>
    <row r="107" spans="1:13" s="49" customFormat="1">
      <c r="A107" s="35" t="s">
        <v>424</v>
      </c>
      <c r="B107" s="36" t="s">
        <v>171</v>
      </c>
      <c r="C107" s="28"/>
      <c r="D107" s="28"/>
      <c r="E107" s="28"/>
      <c r="F107" s="14">
        <v>8.8000000000000007</v>
      </c>
      <c r="G107" s="14"/>
      <c r="H107" s="28"/>
      <c r="I107" s="13"/>
      <c r="J107" s="50"/>
      <c r="K107" s="50"/>
      <c r="L107" s="50"/>
      <c r="M107" s="50"/>
    </row>
    <row r="108" spans="1:13" s="49" customFormat="1">
      <c r="A108" s="34" t="s">
        <v>732</v>
      </c>
      <c r="B108" s="30" t="s">
        <v>732</v>
      </c>
      <c r="C108" s="28"/>
      <c r="D108" s="28"/>
      <c r="E108" s="28"/>
      <c r="F108" s="14">
        <v>0.38</v>
      </c>
      <c r="G108" s="14"/>
      <c r="H108" s="28"/>
      <c r="I108" s="13"/>
      <c r="J108" s="50"/>
      <c r="K108" s="50"/>
      <c r="L108" s="50"/>
      <c r="M108" s="50"/>
    </row>
    <row r="109" spans="1:13" s="49" customFormat="1">
      <c r="A109" s="35" t="s">
        <v>426</v>
      </c>
      <c r="B109" s="36" t="s">
        <v>174</v>
      </c>
      <c r="C109" s="28"/>
      <c r="D109" s="28"/>
      <c r="E109" s="28"/>
      <c r="F109" s="14">
        <v>3.61</v>
      </c>
      <c r="G109" s="14"/>
      <c r="H109" s="28"/>
      <c r="I109" s="13"/>
      <c r="J109" s="50"/>
      <c r="K109" s="50"/>
      <c r="L109" s="50"/>
      <c r="M109" s="50"/>
    </row>
    <row r="110" spans="1:13" s="49" customFormat="1">
      <c r="A110" s="35" t="s">
        <v>427</v>
      </c>
      <c r="B110" s="36" t="s">
        <v>175</v>
      </c>
      <c r="C110" s="28"/>
      <c r="D110" s="28"/>
      <c r="E110" s="28"/>
      <c r="F110" s="14">
        <v>34.159999999999997</v>
      </c>
      <c r="G110" s="14"/>
      <c r="H110" s="28"/>
      <c r="I110" s="13"/>
      <c r="J110" s="50"/>
      <c r="K110" s="50"/>
      <c r="L110" s="50"/>
      <c r="M110" s="50"/>
    </row>
    <row r="111" spans="1:13" s="49" customFormat="1">
      <c r="A111" s="34" t="s">
        <v>429</v>
      </c>
      <c r="B111" s="30" t="s">
        <v>319</v>
      </c>
      <c r="C111" s="28"/>
      <c r="D111" s="28"/>
      <c r="E111" s="28"/>
      <c r="F111" s="14">
        <v>0.14000000000000001</v>
      </c>
      <c r="G111" s="14"/>
      <c r="H111" s="32"/>
      <c r="I111" s="13"/>
      <c r="J111" s="50"/>
      <c r="K111" s="50"/>
      <c r="L111" s="50"/>
      <c r="M111" s="50"/>
    </row>
    <row r="112" spans="1:13" s="49" customFormat="1">
      <c r="A112" s="35" t="s">
        <v>430</v>
      </c>
      <c r="B112" s="36" t="s">
        <v>176</v>
      </c>
      <c r="C112" s="28"/>
      <c r="D112" s="33"/>
      <c r="E112" s="33"/>
      <c r="F112" s="14">
        <v>0.69</v>
      </c>
      <c r="G112" s="14"/>
      <c r="H112" s="28"/>
      <c r="I112" s="13"/>
      <c r="J112" s="50"/>
      <c r="K112" s="50"/>
      <c r="L112" s="50"/>
      <c r="M112" s="50"/>
    </row>
    <row r="113" spans="1:13" s="49" customFormat="1">
      <c r="A113" s="37" t="s">
        <v>431</v>
      </c>
      <c r="B113" s="38" t="s">
        <v>177</v>
      </c>
      <c r="C113" s="28"/>
      <c r="D113" s="7"/>
      <c r="E113" s="7"/>
      <c r="F113" s="14">
        <v>7.87</v>
      </c>
      <c r="G113" s="14"/>
      <c r="H113" s="28"/>
      <c r="I113" s="13"/>
      <c r="J113" s="50"/>
      <c r="K113" s="50"/>
      <c r="L113" s="50"/>
      <c r="M113" s="50"/>
    </row>
    <row r="114" spans="1:13" s="49" customFormat="1">
      <c r="A114" s="35" t="s">
        <v>686</v>
      </c>
      <c r="B114" s="36" t="s">
        <v>687</v>
      </c>
      <c r="C114" s="28"/>
      <c r="D114" s="28"/>
      <c r="E114" s="28"/>
      <c r="F114" s="14">
        <v>4.32</v>
      </c>
      <c r="G114" s="14"/>
      <c r="H114" s="28"/>
      <c r="I114" s="13"/>
      <c r="J114" s="50"/>
      <c r="K114" s="50"/>
      <c r="L114" s="50"/>
      <c r="M114" s="50"/>
    </row>
    <row r="115" spans="1:13" s="49" customFormat="1">
      <c r="A115" s="34" t="s">
        <v>433</v>
      </c>
      <c r="B115" s="30" t="s">
        <v>343</v>
      </c>
      <c r="C115" s="28"/>
      <c r="D115" s="7"/>
      <c r="E115" s="7"/>
      <c r="F115" s="14">
        <v>5.56</v>
      </c>
      <c r="G115" s="14"/>
      <c r="H115" s="28"/>
      <c r="I115" s="13"/>
      <c r="J115" s="50"/>
      <c r="K115" s="50"/>
      <c r="L115" s="50"/>
      <c r="M115" s="50"/>
    </row>
    <row r="116" spans="1:13" s="49" customFormat="1">
      <c r="A116" s="35" t="s">
        <v>435</v>
      </c>
      <c r="B116" s="36" t="s">
        <v>178</v>
      </c>
      <c r="C116" s="7"/>
      <c r="D116" s="7"/>
      <c r="E116" s="7"/>
      <c r="F116" s="14">
        <v>10.119999999999999</v>
      </c>
      <c r="G116" s="14"/>
      <c r="H116" s="28"/>
      <c r="I116" s="13"/>
      <c r="J116" s="50"/>
      <c r="K116" s="50"/>
      <c r="L116" s="50"/>
      <c r="M116" s="50"/>
    </row>
    <row r="117" spans="1:13" s="49" customFormat="1">
      <c r="A117" s="35" t="s">
        <v>436</v>
      </c>
      <c r="B117" s="36" t="s">
        <v>179</v>
      </c>
      <c r="C117" s="28"/>
      <c r="D117" s="28"/>
      <c r="E117" s="28"/>
      <c r="F117" s="14">
        <v>5.07</v>
      </c>
      <c r="G117" s="14"/>
      <c r="H117" s="28"/>
      <c r="I117" s="13"/>
      <c r="J117" s="50"/>
      <c r="K117" s="50"/>
      <c r="L117" s="50"/>
      <c r="M117" s="50"/>
    </row>
    <row r="118" spans="1:13" s="49" customFormat="1">
      <c r="A118" s="35" t="s">
        <v>437</v>
      </c>
      <c r="B118" s="36" t="s">
        <v>180</v>
      </c>
      <c r="C118" s="28"/>
      <c r="D118" s="28"/>
      <c r="E118" s="28"/>
      <c r="F118" s="14">
        <v>4.13</v>
      </c>
      <c r="G118" s="14"/>
      <c r="H118" s="28"/>
      <c r="I118" s="13"/>
      <c r="J118" s="50"/>
      <c r="K118" s="50"/>
      <c r="L118" s="50"/>
      <c r="M118" s="50"/>
    </row>
    <row r="119" spans="1:13" s="49" customFormat="1">
      <c r="A119" s="34" t="s">
        <v>700</v>
      </c>
      <c r="B119" s="30" t="s">
        <v>701</v>
      </c>
      <c r="C119" s="28"/>
      <c r="D119" s="28"/>
      <c r="E119" s="28"/>
      <c r="F119" s="14">
        <v>3.54</v>
      </c>
      <c r="G119" s="14"/>
      <c r="H119" s="28"/>
      <c r="I119" s="13"/>
      <c r="J119" s="50"/>
      <c r="K119" s="50"/>
      <c r="L119" s="50"/>
      <c r="M119" s="50"/>
    </row>
    <row r="120" spans="1:13" s="49" customFormat="1">
      <c r="A120" s="55" t="s">
        <v>615</v>
      </c>
      <c r="B120" s="30" t="s">
        <v>616</v>
      </c>
      <c r="C120" s="28"/>
      <c r="D120" s="28"/>
      <c r="E120" s="28"/>
      <c r="F120" s="14">
        <v>1.1000000000000001</v>
      </c>
      <c r="G120" s="14"/>
      <c r="H120" s="28"/>
      <c r="I120" s="13"/>
      <c r="J120" s="50"/>
      <c r="K120" s="50"/>
      <c r="L120" s="50"/>
      <c r="M120" s="50"/>
    </row>
    <row r="121" spans="1:13" s="49" customFormat="1">
      <c r="A121" s="34" t="s">
        <v>439</v>
      </c>
      <c r="B121" s="30" t="s">
        <v>342</v>
      </c>
      <c r="C121" s="12"/>
      <c r="D121" s="12"/>
      <c r="E121" s="12"/>
      <c r="F121" s="14">
        <v>1.36</v>
      </c>
      <c r="G121" s="14"/>
      <c r="H121" s="28"/>
      <c r="I121" s="13"/>
      <c r="J121" s="50"/>
      <c r="K121" s="50"/>
      <c r="L121" s="50"/>
      <c r="M121" s="50"/>
    </row>
    <row r="122" spans="1:13" s="49" customFormat="1">
      <c r="A122" s="35" t="s">
        <v>440</v>
      </c>
      <c r="B122" s="36" t="s">
        <v>181</v>
      </c>
      <c r="C122" s="7"/>
      <c r="D122" s="7"/>
      <c r="E122" s="7"/>
      <c r="F122" s="14">
        <v>9.6999999999999993</v>
      </c>
      <c r="G122" s="14"/>
      <c r="H122" s="28"/>
      <c r="I122" s="13"/>
      <c r="J122" s="50"/>
      <c r="K122" s="50"/>
      <c r="L122" s="50"/>
      <c r="M122" s="50"/>
    </row>
    <row r="123" spans="1:13" s="49" customFormat="1">
      <c r="A123" s="35" t="s">
        <v>441</v>
      </c>
      <c r="B123" s="36" t="s">
        <v>182</v>
      </c>
      <c r="C123" s="7"/>
      <c r="D123" s="7"/>
      <c r="E123" s="7"/>
      <c r="F123" s="14">
        <v>122.59</v>
      </c>
      <c r="G123" s="14"/>
      <c r="H123" s="32"/>
      <c r="I123" s="13"/>
      <c r="J123" s="50"/>
      <c r="K123" s="50"/>
      <c r="L123" s="50"/>
      <c r="M123" s="50"/>
    </row>
    <row r="124" spans="1:13" s="49" customFormat="1">
      <c r="A124" s="35" t="s">
        <v>442</v>
      </c>
      <c r="B124" s="36" t="s">
        <v>183</v>
      </c>
      <c r="C124" s="7"/>
      <c r="D124" s="7"/>
      <c r="E124" s="7"/>
      <c r="F124" s="14">
        <v>1.27</v>
      </c>
      <c r="G124" s="14"/>
      <c r="H124" s="28"/>
      <c r="I124" s="13"/>
      <c r="J124" s="50"/>
      <c r="K124" s="50"/>
      <c r="L124" s="50"/>
      <c r="M124" s="50"/>
    </row>
    <row r="125" spans="1:13" s="49" customFormat="1">
      <c r="A125" s="35" t="s">
        <v>443</v>
      </c>
      <c r="B125" s="36" t="s">
        <v>184</v>
      </c>
      <c r="C125" s="28"/>
      <c r="D125" s="28"/>
      <c r="E125" s="28"/>
      <c r="F125" s="14">
        <v>78.06</v>
      </c>
      <c r="G125" s="14"/>
      <c r="H125" s="28"/>
      <c r="I125" s="13"/>
      <c r="J125" s="50"/>
      <c r="K125" s="50"/>
      <c r="L125" s="50"/>
      <c r="M125" s="50"/>
    </row>
    <row r="126" spans="1:13" s="49" customFormat="1">
      <c r="A126" s="35" t="s">
        <v>444</v>
      </c>
      <c r="B126" s="36" t="s">
        <v>185</v>
      </c>
      <c r="C126" s="28"/>
      <c r="D126" s="28"/>
      <c r="E126" s="28"/>
      <c r="F126" s="14">
        <v>11.02</v>
      </c>
      <c r="G126" s="14"/>
      <c r="H126" s="28"/>
      <c r="I126" s="13"/>
      <c r="J126" s="50"/>
      <c r="K126" s="50"/>
      <c r="L126" s="50"/>
      <c r="M126" s="50"/>
    </row>
    <row r="127" spans="1:13" s="49" customFormat="1">
      <c r="A127" s="37" t="s">
        <v>445</v>
      </c>
      <c r="B127" s="38" t="s">
        <v>186</v>
      </c>
      <c r="C127" s="7"/>
      <c r="D127" s="7"/>
      <c r="E127" s="7"/>
      <c r="F127" s="14">
        <v>18.920000000000002</v>
      </c>
      <c r="G127" s="14"/>
      <c r="H127" s="28"/>
      <c r="I127" s="13"/>
      <c r="J127" s="50"/>
      <c r="K127" s="50"/>
      <c r="L127" s="50"/>
      <c r="M127" s="50"/>
    </row>
    <row r="128" spans="1:13" s="49" customFormat="1">
      <c r="A128" s="34" t="s">
        <v>658</v>
      </c>
      <c r="B128" s="30" t="s">
        <v>659</v>
      </c>
      <c r="C128" s="28"/>
      <c r="D128" s="28"/>
      <c r="E128" s="28"/>
      <c r="F128" s="14">
        <v>3.5</v>
      </c>
      <c r="G128" s="14"/>
      <c r="H128" s="28"/>
      <c r="I128" s="54"/>
      <c r="J128" s="50"/>
      <c r="K128" s="50"/>
      <c r="L128" s="50"/>
      <c r="M128" s="50"/>
    </row>
    <row r="129" spans="1:13" s="49" customFormat="1">
      <c r="A129" s="35" t="s">
        <v>446</v>
      </c>
      <c r="B129" s="36" t="s">
        <v>188</v>
      </c>
      <c r="C129" s="28"/>
      <c r="D129" s="7"/>
      <c r="E129" s="7"/>
      <c r="F129" s="14">
        <v>0.93</v>
      </c>
      <c r="G129" s="14"/>
      <c r="H129" s="28"/>
      <c r="I129" s="13"/>
      <c r="J129" s="50"/>
      <c r="K129" s="50"/>
      <c r="L129" s="50"/>
      <c r="M129" s="50"/>
    </row>
    <row r="130" spans="1:13" s="49" customFormat="1">
      <c r="A130" s="37" t="s">
        <v>447</v>
      </c>
      <c r="B130" s="38" t="s">
        <v>189</v>
      </c>
      <c r="C130" s="28"/>
      <c r="D130" s="28"/>
      <c r="E130" s="28"/>
      <c r="F130" s="14">
        <v>12.62</v>
      </c>
      <c r="G130" s="14"/>
      <c r="H130" s="28"/>
      <c r="I130" s="13"/>
      <c r="J130" s="50"/>
      <c r="K130" s="50"/>
      <c r="L130" s="50"/>
      <c r="M130" s="50"/>
    </row>
    <row r="131" spans="1:13" s="49" customFormat="1">
      <c r="A131" s="35" t="s">
        <v>448</v>
      </c>
      <c r="B131" s="36" t="s">
        <v>190</v>
      </c>
      <c r="C131" s="28"/>
      <c r="D131" s="28"/>
      <c r="E131" s="28"/>
      <c r="F131" s="14">
        <v>0.95</v>
      </c>
      <c r="G131" s="14"/>
      <c r="H131" s="32"/>
      <c r="I131" s="13"/>
      <c r="J131" s="50"/>
      <c r="K131" s="50"/>
      <c r="L131" s="50"/>
      <c r="M131" s="50"/>
    </row>
    <row r="132" spans="1:13" s="49" customFormat="1">
      <c r="A132" s="35" t="s">
        <v>191</v>
      </c>
      <c r="B132" s="36" t="s">
        <v>191</v>
      </c>
      <c r="C132" s="7"/>
      <c r="D132" s="7"/>
      <c r="E132" s="7"/>
      <c r="F132" s="14">
        <v>116.48</v>
      </c>
      <c r="G132" s="14"/>
      <c r="H132" s="28"/>
      <c r="I132" s="13"/>
      <c r="J132" s="50"/>
      <c r="K132" s="50"/>
      <c r="L132" s="50"/>
      <c r="M132" s="50"/>
    </row>
    <row r="133" spans="1:13" s="49" customFormat="1">
      <c r="A133" s="35" t="s">
        <v>449</v>
      </c>
      <c r="B133" s="36" t="s">
        <v>339</v>
      </c>
      <c r="C133" s="7"/>
      <c r="D133" s="7"/>
      <c r="E133" s="7"/>
      <c r="F133" s="14">
        <v>1.6</v>
      </c>
      <c r="G133" s="14"/>
      <c r="H133" s="32"/>
      <c r="I133" s="13"/>
      <c r="J133" s="50"/>
      <c r="K133" s="50"/>
      <c r="L133" s="50"/>
      <c r="M133" s="50"/>
    </row>
    <row r="134" spans="1:13" s="49" customFormat="1">
      <c r="A134" s="34" t="s">
        <v>660</v>
      </c>
      <c r="B134" s="30" t="s">
        <v>661</v>
      </c>
      <c r="C134" s="28"/>
      <c r="D134" s="28"/>
      <c r="E134" s="28"/>
      <c r="F134" s="14">
        <v>0.86</v>
      </c>
      <c r="G134" s="14"/>
      <c r="H134" s="28"/>
      <c r="I134" s="13"/>
      <c r="J134" s="50"/>
      <c r="K134" s="50"/>
      <c r="L134" s="50"/>
      <c r="M134" s="50"/>
    </row>
    <row r="135" spans="1:13" s="49" customFormat="1">
      <c r="A135" s="35" t="s">
        <v>450</v>
      </c>
      <c r="B135" s="36" t="s">
        <v>192</v>
      </c>
      <c r="C135" s="7"/>
      <c r="D135" s="7"/>
      <c r="E135" s="7"/>
      <c r="F135" s="14">
        <v>8.85</v>
      </c>
      <c r="G135" s="14"/>
      <c r="H135" s="28"/>
      <c r="I135" s="13"/>
      <c r="J135" s="50"/>
      <c r="K135" s="50"/>
      <c r="L135" s="50"/>
      <c r="M135" s="50"/>
    </row>
    <row r="136" spans="1:13" s="49" customFormat="1">
      <c r="A136" s="35" t="s">
        <v>451</v>
      </c>
      <c r="B136" s="36" t="s">
        <v>193</v>
      </c>
      <c r="C136" s="7"/>
      <c r="D136" s="7"/>
      <c r="E136" s="7"/>
      <c r="F136" s="14">
        <v>79.180000000000007</v>
      </c>
      <c r="G136" s="14"/>
      <c r="H136" s="28"/>
      <c r="I136" s="13"/>
      <c r="J136" s="50"/>
      <c r="K136" s="50"/>
      <c r="L136" s="50"/>
      <c r="M136" s="50"/>
    </row>
    <row r="137" spans="1:13" s="49" customFormat="1">
      <c r="A137" s="37" t="s">
        <v>453</v>
      </c>
      <c r="B137" s="38" t="s">
        <v>195</v>
      </c>
      <c r="C137" s="7"/>
      <c r="D137" s="7"/>
      <c r="E137" s="7"/>
      <c r="F137" s="14">
        <v>2.74</v>
      </c>
      <c r="G137" s="14"/>
      <c r="H137" s="28"/>
      <c r="I137" s="13"/>
      <c r="J137" s="50"/>
      <c r="K137" s="50"/>
      <c r="L137" s="50"/>
      <c r="M137" s="50"/>
    </row>
    <row r="138" spans="1:13" s="49" customFormat="1">
      <c r="A138" s="34" t="s">
        <v>709</v>
      </c>
      <c r="B138" s="30" t="s">
        <v>709</v>
      </c>
      <c r="C138" s="28"/>
      <c r="D138" s="28"/>
      <c r="E138" s="28"/>
      <c r="F138" s="14">
        <v>1.6</v>
      </c>
      <c r="G138" s="14"/>
      <c r="H138" s="32"/>
      <c r="I138" s="13"/>
      <c r="J138" s="50"/>
      <c r="K138" s="50"/>
      <c r="L138" s="50"/>
      <c r="M138" s="50"/>
    </row>
    <row r="139" spans="1:13" s="49" customFormat="1">
      <c r="A139" s="35" t="s">
        <v>454</v>
      </c>
      <c r="B139" s="36" t="s">
        <v>196</v>
      </c>
      <c r="C139" s="7"/>
      <c r="D139" s="7"/>
      <c r="E139" s="7"/>
      <c r="F139" s="14">
        <v>0.05</v>
      </c>
      <c r="G139" s="14"/>
      <c r="H139" s="28"/>
      <c r="I139" s="54"/>
      <c r="J139" s="50"/>
      <c r="K139" s="50"/>
      <c r="L139" s="50"/>
      <c r="M139" s="50"/>
    </row>
    <row r="140" spans="1:13" s="49" customFormat="1">
      <c r="A140" s="35" t="s">
        <v>455</v>
      </c>
      <c r="B140" s="36" t="s">
        <v>197</v>
      </c>
      <c r="C140" s="28"/>
      <c r="D140" s="28"/>
      <c r="E140" s="28"/>
      <c r="F140" s="14">
        <v>1.1499999999999999</v>
      </c>
      <c r="G140" s="14"/>
      <c r="H140" s="28"/>
      <c r="I140" s="13"/>
      <c r="J140" s="50"/>
      <c r="K140" s="50"/>
      <c r="L140" s="50"/>
      <c r="M140" s="50"/>
    </row>
    <row r="141" spans="1:13" s="49" customFormat="1">
      <c r="A141" s="34" t="s">
        <v>456</v>
      </c>
      <c r="B141" s="30" t="s">
        <v>328</v>
      </c>
      <c r="C141" s="7"/>
      <c r="D141" s="7"/>
      <c r="E141" s="7"/>
      <c r="F141" s="14">
        <v>2.72</v>
      </c>
      <c r="G141" s="14"/>
      <c r="H141" s="28"/>
      <c r="I141" s="13"/>
      <c r="J141" s="50"/>
      <c r="K141" s="50"/>
      <c r="L141" s="50"/>
      <c r="M141" s="50"/>
    </row>
    <row r="142" spans="1:13" s="49" customFormat="1">
      <c r="A142" s="34" t="s">
        <v>457</v>
      </c>
      <c r="B142" s="30" t="s">
        <v>369</v>
      </c>
      <c r="C142" s="28"/>
      <c r="D142" s="28"/>
      <c r="E142" s="28"/>
      <c r="F142" s="14">
        <v>0.84</v>
      </c>
      <c r="G142" s="14"/>
      <c r="H142" s="28"/>
      <c r="I142" s="54"/>
      <c r="J142" s="50"/>
      <c r="K142" s="50"/>
      <c r="L142" s="50"/>
      <c r="M142" s="50"/>
    </row>
    <row r="143" spans="1:13" s="49" customFormat="1">
      <c r="A143" s="34" t="s">
        <v>731</v>
      </c>
      <c r="B143" s="30" t="s">
        <v>730</v>
      </c>
      <c r="C143" s="28"/>
      <c r="D143" s="28"/>
      <c r="E143" s="28"/>
      <c r="F143" s="14">
        <v>15.08</v>
      </c>
      <c r="G143" s="14"/>
      <c r="H143" s="28"/>
      <c r="I143" s="13"/>
      <c r="J143" s="50"/>
      <c r="K143" s="50"/>
      <c r="L143" s="50"/>
      <c r="M143" s="50"/>
    </row>
    <row r="144" spans="1:13" s="49" customFormat="1">
      <c r="A144" s="37" t="s">
        <v>458</v>
      </c>
      <c r="B144" s="38" t="s">
        <v>198</v>
      </c>
      <c r="C144" s="28"/>
      <c r="D144" s="28"/>
      <c r="E144" s="28"/>
      <c r="F144" s="14">
        <v>2.4900000000000002</v>
      </c>
      <c r="G144" s="14"/>
      <c r="H144" s="28"/>
      <c r="I144" s="13"/>
      <c r="J144" s="50"/>
      <c r="K144" s="50"/>
      <c r="L144" s="50"/>
      <c r="M144" s="50"/>
    </row>
    <row r="145" spans="1:13" s="49" customFormat="1">
      <c r="A145" s="34" t="s">
        <v>710</v>
      </c>
      <c r="B145" s="30" t="s">
        <v>711</v>
      </c>
      <c r="C145" s="28"/>
      <c r="D145" s="28"/>
      <c r="E145" s="28"/>
      <c r="F145" s="14">
        <v>0.09</v>
      </c>
      <c r="G145" s="14"/>
      <c r="H145" s="32"/>
      <c r="I145" s="56"/>
      <c r="J145" s="50"/>
      <c r="K145" s="50"/>
      <c r="L145" s="50"/>
      <c r="M145" s="50"/>
    </row>
    <row r="146" spans="1:13" s="49" customFormat="1">
      <c r="A146" s="35" t="s">
        <v>459</v>
      </c>
      <c r="B146" s="36" t="s">
        <v>199</v>
      </c>
      <c r="C146" s="28"/>
      <c r="D146" s="28"/>
      <c r="E146" s="28"/>
      <c r="F146" s="14">
        <v>0.93</v>
      </c>
      <c r="G146" s="14"/>
      <c r="H146" s="28"/>
      <c r="I146" s="13"/>
      <c r="J146" s="50"/>
      <c r="K146" s="50"/>
      <c r="L146" s="50"/>
      <c r="M146" s="50"/>
    </row>
    <row r="147" spans="1:13" s="49" customFormat="1">
      <c r="A147" s="37" t="s">
        <v>460</v>
      </c>
      <c r="B147" s="38" t="s">
        <v>348</v>
      </c>
      <c r="C147" s="28"/>
      <c r="D147" s="28"/>
      <c r="E147" s="28"/>
      <c r="F147" s="14">
        <v>3.25</v>
      </c>
      <c r="G147" s="14"/>
      <c r="H147" s="28"/>
      <c r="I147" s="13"/>
      <c r="J147" s="50"/>
      <c r="K147" s="50"/>
      <c r="L147" s="50"/>
      <c r="M147" s="50"/>
    </row>
    <row r="148" spans="1:13" s="49" customFormat="1">
      <c r="A148" s="35" t="s">
        <v>461</v>
      </c>
      <c r="B148" s="36" t="s">
        <v>200</v>
      </c>
      <c r="C148" s="28"/>
      <c r="D148" s="28"/>
      <c r="E148" s="28"/>
      <c r="F148" s="14">
        <v>11.73</v>
      </c>
      <c r="G148" s="14"/>
      <c r="H148" s="28"/>
      <c r="I148" s="13"/>
      <c r="J148" s="50"/>
      <c r="K148" s="50"/>
      <c r="L148" s="50"/>
      <c r="M148" s="50"/>
    </row>
    <row r="149" spans="1:13" s="49" customFormat="1">
      <c r="A149" s="35" t="s">
        <v>739</v>
      </c>
      <c r="B149" s="36" t="s">
        <v>334</v>
      </c>
      <c r="C149" s="28"/>
      <c r="D149" s="28"/>
      <c r="E149" s="28"/>
      <c r="F149" s="14">
        <v>2.5499999999999998</v>
      </c>
      <c r="G149" s="14"/>
      <c r="H149" s="28"/>
      <c r="I149" s="13"/>
      <c r="J149" s="50"/>
      <c r="K149" s="50"/>
      <c r="L149" s="50"/>
      <c r="M149" s="50"/>
    </row>
    <row r="150" spans="1:13" s="49" customFormat="1">
      <c r="A150" s="37" t="s">
        <v>462</v>
      </c>
      <c r="B150" s="38" t="s">
        <v>201</v>
      </c>
      <c r="C150" s="28"/>
      <c r="D150" s="28"/>
      <c r="E150" s="28"/>
      <c r="F150" s="14">
        <v>32.17</v>
      </c>
      <c r="G150" s="14"/>
      <c r="H150" s="28"/>
      <c r="I150" s="13"/>
      <c r="J150" s="50"/>
      <c r="K150" s="50"/>
      <c r="L150" s="50"/>
      <c r="M150" s="50"/>
    </row>
    <row r="151" spans="1:13" s="49" customFormat="1">
      <c r="A151" s="35" t="s">
        <v>463</v>
      </c>
      <c r="B151" s="36" t="s">
        <v>202</v>
      </c>
      <c r="C151" s="28"/>
      <c r="D151" s="28"/>
      <c r="E151" s="28"/>
      <c r="F151" s="14">
        <v>6.1</v>
      </c>
      <c r="G151" s="14"/>
      <c r="H151" s="28"/>
      <c r="I151" s="13"/>
      <c r="J151" s="50"/>
      <c r="K151" s="50"/>
      <c r="L151" s="50"/>
      <c r="M151" s="50"/>
    </row>
    <row r="152" spans="1:13" s="49" customFormat="1">
      <c r="A152" s="35" t="s">
        <v>464</v>
      </c>
      <c r="B152" s="36" t="s">
        <v>203</v>
      </c>
      <c r="C152" s="28"/>
      <c r="D152" s="28"/>
      <c r="E152" s="28"/>
      <c r="F152" s="14">
        <v>3.68</v>
      </c>
      <c r="G152" s="14"/>
      <c r="H152" s="28"/>
      <c r="I152" s="13"/>
      <c r="J152" s="50"/>
      <c r="K152" s="50"/>
      <c r="L152" s="50"/>
      <c r="M152" s="50"/>
    </row>
    <row r="153" spans="1:13" s="49" customFormat="1">
      <c r="A153" s="34" t="s">
        <v>674</v>
      </c>
      <c r="B153" s="30" t="s">
        <v>675</v>
      </c>
      <c r="C153" s="28"/>
      <c r="D153" s="28"/>
      <c r="E153" s="28"/>
      <c r="F153" s="14">
        <v>1.1299999999999999</v>
      </c>
      <c r="G153" s="14"/>
      <c r="H153" s="28"/>
      <c r="I153" s="13"/>
      <c r="J153" s="50"/>
      <c r="K153" s="50"/>
      <c r="L153" s="50"/>
      <c r="M153" s="50"/>
    </row>
    <row r="154" spans="1:13" s="49" customFormat="1">
      <c r="A154" s="34" t="s">
        <v>465</v>
      </c>
      <c r="B154" s="30" t="s">
        <v>379</v>
      </c>
      <c r="C154" s="28"/>
      <c r="D154" s="28"/>
      <c r="E154" s="28"/>
      <c r="F154" s="14">
        <v>2.39</v>
      </c>
      <c r="G154" s="14"/>
      <c r="H154" s="28"/>
      <c r="I154" s="13"/>
      <c r="J154" s="50"/>
      <c r="K154" s="50"/>
      <c r="L154" s="50"/>
      <c r="M154" s="50"/>
    </row>
    <row r="155" spans="1:13" s="49" customFormat="1">
      <c r="A155" s="34" t="s">
        <v>466</v>
      </c>
      <c r="B155" s="30" t="s">
        <v>320</v>
      </c>
      <c r="C155" s="28"/>
      <c r="D155" s="28"/>
      <c r="E155" s="28"/>
      <c r="F155" s="14">
        <v>4.6900000000000004</v>
      </c>
      <c r="G155" s="14"/>
      <c r="H155" s="28"/>
      <c r="I155" s="13"/>
      <c r="J155" s="50"/>
      <c r="K155" s="50"/>
      <c r="L155" s="50"/>
      <c r="M155" s="50"/>
    </row>
    <row r="156" spans="1:13" s="49" customFormat="1">
      <c r="A156" s="35" t="s">
        <v>467</v>
      </c>
      <c r="B156" s="36" t="s">
        <v>204</v>
      </c>
      <c r="C156" s="28"/>
      <c r="D156" s="28"/>
      <c r="E156" s="28"/>
      <c r="F156" s="14">
        <v>1.96</v>
      </c>
      <c r="G156" s="14"/>
      <c r="H156" s="28"/>
      <c r="I156" s="13"/>
      <c r="J156" s="50"/>
      <c r="K156" s="50"/>
      <c r="L156" s="50"/>
      <c r="M156" s="50"/>
    </row>
    <row r="157" spans="1:13" s="49" customFormat="1">
      <c r="A157" s="34" t="s">
        <v>469</v>
      </c>
      <c r="B157" s="30" t="s">
        <v>336</v>
      </c>
      <c r="C157" s="28"/>
      <c r="D157" s="28"/>
      <c r="E157" s="28"/>
      <c r="F157" s="14">
        <v>1.35</v>
      </c>
      <c r="G157" s="14"/>
      <c r="H157" s="28"/>
      <c r="I157" s="13"/>
      <c r="J157" s="50"/>
      <c r="K157" s="50"/>
      <c r="L157" s="50"/>
      <c r="M157" s="50"/>
    </row>
    <row r="158" spans="1:13" s="49" customFormat="1">
      <c r="A158" s="35" t="s">
        <v>470</v>
      </c>
      <c r="B158" s="36" t="s">
        <v>206</v>
      </c>
      <c r="C158" s="28"/>
      <c r="D158" s="28"/>
      <c r="E158" s="28"/>
      <c r="F158" s="14">
        <v>7.42</v>
      </c>
      <c r="G158" s="14"/>
      <c r="H158" s="28"/>
      <c r="I158" s="13"/>
      <c r="J158" s="50"/>
      <c r="K158" s="50"/>
      <c r="L158" s="50"/>
      <c r="M158" s="50"/>
    </row>
    <row r="159" spans="1:13" s="49" customFormat="1">
      <c r="A159" s="35" t="s">
        <v>693</v>
      </c>
      <c r="B159" s="36" t="s">
        <v>207</v>
      </c>
      <c r="C159" s="28"/>
      <c r="D159" s="28"/>
      <c r="E159" s="28"/>
      <c r="F159" s="14">
        <v>5.01</v>
      </c>
      <c r="G159" s="14"/>
      <c r="H159" s="32"/>
      <c r="I159" s="13"/>
      <c r="J159" s="50"/>
      <c r="K159" s="50"/>
      <c r="L159" s="50"/>
      <c r="M159" s="50"/>
    </row>
    <row r="160" spans="1:13" s="49" customFormat="1">
      <c r="A160" s="35" t="s">
        <v>471</v>
      </c>
      <c r="B160" s="36" t="s">
        <v>208</v>
      </c>
      <c r="C160" s="28"/>
      <c r="D160" s="28"/>
      <c r="E160" s="28"/>
      <c r="F160" s="14">
        <v>7.2</v>
      </c>
      <c r="G160" s="14"/>
      <c r="H160" s="28"/>
      <c r="I160" s="13"/>
      <c r="J160" s="50"/>
      <c r="K160" s="50"/>
      <c r="L160" s="50"/>
      <c r="M160" s="50"/>
    </row>
    <row r="161" spans="1:13" s="49" customFormat="1">
      <c r="A161" s="35" t="s">
        <v>472</v>
      </c>
      <c r="B161" s="36" t="s">
        <v>209</v>
      </c>
      <c r="C161" s="28"/>
      <c r="D161" s="28"/>
      <c r="E161" s="28"/>
      <c r="F161" s="14">
        <v>3.19</v>
      </c>
      <c r="G161" s="14"/>
      <c r="H161" s="28"/>
      <c r="I161" s="13"/>
      <c r="J161" s="50"/>
      <c r="K161" s="50"/>
      <c r="L161" s="50"/>
      <c r="M161" s="50"/>
    </row>
    <row r="162" spans="1:13" s="49" customFormat="1">
      <c r="A162" s="34" t="s">
        <v>740</v>
      </c>
      <c r="B162" s="30" t="s">
        <v>740</v>
      </c>
      <c r="C162" s="28"/>
      <c r="D162" s="28"/>
      <c r="E162" s="28"/>
      <c r="F162" s="14">
        <v>3.76</v>
      </c>
      <c r="G162" s="14"/>
      <c r="H162" s="28"/>
      <c r="I162" s="13"/>
      <c r="J162" s="50"/>
      <c r="K162" s="50"/>
      <c r="L162" s="50"/>
      <c r="M162" s="50"/>
    </row>
    <row r="163" spans="1:13" s="49" customFormat="1">
      <c r="A163" s="35" t="s">
        <v>474</v>
      </c>
      <c r="B163" s="36" t="s">
        <v>211</v>
      </c>
      <c r="C163" s="28"/>
      <c r="D163" s="28"/>
      <c r="E163" s="28"/>
      <c r="F163" s="14">
        <v>2.65</v>
      </c>
      <c r="G163" s="14"/>
      <c r="H163" s="28"/>
      <c r="I163" s="13"/>
      <c r="J163" s="50"/>
      <c r="K163" s="50"/>
      <c r="L163" s="50"/>
      <c r="M163" s="50"/>
    </row>
    <row r="164" spans="1:13" s="49" customFormat="1">
      <c r="A164" s="35" t="s">
        <v>625</v>
      </c>
      <c r="B164" s="36" t="s">
        <v>626</v>
      </c>
      <c r="C164" s="28"/>
      <c r="D164" s="28"/>
      <c r="E164" s="28"/>
      <c r="F164" s="14">
        <v>4.38</v>
      </c>
      <c r="G164" s="14"/>
      <c r="H164" s="28"/>
      <c r="I164" s="13"/>
      <c r="J164" s="50"/>
      <c r="K164" s="50"/>
      <c r="L164" s="50"/>
      <c r="M164" s="50"/>
    </row>
    <row r="165" spans="1:13" s="49" customFormat="1">
      <c r="A165" s="35" t="s">
        <v>475</v>
      </c>
      <c r="B165" s="36" t="s">
        <v>212</v>
      </c>
      <c r="C165" s="28"/>
      <c r="D165" s="28"/>
      <c r="E165" s="28"/>
      <c r="F165" s="14">
        <v>5.19</v>
      </c>
      <c r="G165" s="14"/>
      <c r="H165" s="28"/>
      <c r="I165" s="13"/>
      <c r="J165" s="50"/>
      <c r="K165" s="50"/>
      <c r="L165" s="50"/>
      <c r="M165" s="50"/>
    </row>
    <row r="166" spans="1:13" s="49" customFormat="1">
      <c r="A166" s="34" t="s">
        <v>476</v>
      </c>
      <c r="B166" s="30" t="s">
        <v>340</v>
      </c>
      <c r="C166" s="28"/>
      <c r="D166" s="28"/>
      <c r="E166" s="28"/>
      <c r="F166" s="14">
        <v>2.63</v>
      </c>
      <c r="G166" s="14"/>
      <c r="H166" s="28"/>
      <c r="I166" s="13"/>
      <c r="J166" s="50"/>
      <c r="K166" s="50"/>
      <c r="L166" s="50"/>
      <c r="M166" s="50"/>
    </row>
    <row r="167" spans="1:13" s="49" customFormat="1">
      <c r="A167" s="35" t="s">
        <v>477</v>
      </c>
      <c r="B167" s="36" t="s">
        <v>213</v>
      </c>
      <c r="C167" s="28"/>
      <c r="D167" s="28"/>
      <c r="E167" s="28"/>
      <c r="F167" s="14">
        <v>4.4800000000000004</v>
      </c>
      <c r="G167" s="14"/>
      <c r="H167" s="28"/>
      <c r="I167" s="13"/>
      <c r="J167" s="50"/>
      <c r="K167" s="50"/>
      <c r="L167" s="50"/>
      <c r="M167" s="50"/>
    </row>
    <row r="168" spans="1:13" s="49" customFormat="1">
      <c r="A168" s="34" t="s">
        <v>638</v>
      </c>
      <c r="B168" s="30" t="s">
        <v>639</v>
      </c>
      <c r="C168" s="28"/>
      <c r="D168" s="29"/>
      <c r="E168" s="29"/>
      <c r="F168" s="57">
        <v>2.89</v>
      </c>
      <c r="G168" s="14"/>
      <c r="H168" s="28"/>
      <c r="I168" s="13"/>
      <c r="J168" s="50"/>
      <c r="K168" s="50"/>
      <c r="L168" s="50"/>
      <c r="M168" s="50"/>
    </row>
    <row r="169" spans="1:13" s="49" customFormat="1">
      <c r="A169" s="35" t="s">
        <v>479</v>
      </c>
      <c r="B169" s="36" t="s">
        <v>215</v>
      </c>
      <c r="C169" s="28"/>
      <c r="D169" s="28"/>
      <c r="E169" s="28"/>
      <c r="F169" s="14">
        <v>7.0000000000000007E-2</v>
      </c>
      <c r="G169" s="14"/>
      <c r="H169" s="28"/>
      <c r="I169" s="13"/>
      <c r="J169" s="50"/>
      <c r="K169" s="50"/>
      <c r="L169" s="50"/>
      <c r="M169" s="50"/>
    </row>
    <row r="170" spans="1:13" s="49" customFormat="1">
      <c r="A170" s="37" t="s">
        <v>480</v>
      </c>
      <c r="B170" s="38" t="s">
        <v>216</v>
      </c>
      <c r="C170" s="28"/>
      <c r="D170" s="28"/>
      <c r="E170" s="28"/>
      <c r="F170" s="14">
        <v>3.18</v>
      </c>
      <c r="G170" s="14"/>
      <c r="H170" s="28"/>
      <c r="I170" s="54"/>
      <c r="J170" s="50"/>
      <c r="K170" s="50"/>
      <c r="L170" s="50"/>
      <c r="M170" s="50"/>
    </row>
    <row r="171" spans="1:13" s="49" customFormat="1">
      <c r="A171" s="34" t="s">
        <v>662</v>
      </c>
      <c r="B171" s="30" t="s">
        <v>663</v>
      </c>
      <c r="C171" s="28"/>
      <c r="D171" s="28"/>
      <c r="E171" s="28"/>
      <c r="F171" s="14">
        <v>6.46</v>
      </c>
      <c r="G171" s="14"/>
      <c r="H171" s="28"/>
      <c r="I171" s="13"/>
      <c r="J171" s="50"/>
      <c r="K171" s="50"/>
      <c r="L171" s="50"/>
      <c r="M171" s="50"/>
    </row>
    <row r="172" spans="1:13" s="49" customFormat="1">
      <c r="A172" s="34" t="s">
        <v>757</v>
      </c>
      <c r="B172" s="30" t="s">
        <v>758</v>
      </c>
      <c r="C172" s="28"/>
      <c r="D172" s="28"/>
      <c r="E172" s="28"/>
      <c r="F172" s="14">
        <v>3.78</v>
      </c>
      <c r="G172" s="14"/>
      <c r="H172" s="28"/>
      <c r="I172" s="13"/>
      <c r="J172" s="50"/>
      <c r="K172" s="50"/>
      <c r="L172" s="50"/>
      <c r="M172" s="50"/>
    </row>
    <row r="173" spans="1:13" s="49" customFormat="1">
      <c r="A173" s="37" t="s">
        <v>481</v>
      </c>
      <c r="B173" s="38" t="s">
        <v>217</v>
      </c>
      <c r="C173" s="28"/>
      <c r="D173" s="28"/>
      <c r="E173" s="28"/>
      <c r="F173" s="14">
        <v>6.92</v>
      </c>
      <c r="G173" s="14"/>
      <c r="H173" s="28"/>
      <c r="I173" s="13"/>
      <c r="J173" s="50"/>
      <c r="K173" s="50"/>
      <c r="L173" s="50"/>
      <c r="M173" s="50"/>
    </row>
    <row r="174" spans="1:13" s="49" customFormat="1">
      <c r="A174" s="34" t="s">
        <v>716</v>
      </c>
      <c r="B174" s="30" t="s">
        <v>717</v>
      </c>
      <c r="C174" s="28"/>
      <c r="D174" s="28"/>
      <c r="E174" s="28"/>
      <c r="F174" s="14">
        <v>2.08</v>
      </c>
      <c r="G174" s="14"/>
      <c r="H174" s="28"/>
      <c r="I174" s="13"/>
      <c r="J174" s="50"/>
      <c r="K174" s="50"/>
      <c r="L174" s="50"/>
      <c r="M174" s="50"/>
    </row>
    <row r="175" spans="1:13" s="49" customFormat="1">
      <c r="A175" s="35" t="s">
        <v>482</v>
      </c>
      <c r="B175" s="36" t="s">
        <v>218</v>
      </c>
      <c r="C175" s="28"/>
      <c r="D175" s="28"/>
      <c r="E175" s="28"/>
      <c r="F175" s="14">
        <v>4.16</v>
      </c>
      <c r="G175" s="14"/>
      <c r="H175" s="28"/>
      <c r="I175" s="13"/>
      <c r="J175" s="50"/>
      <c r="K175" s="50"/>
      <c r="L175" s="50"/>
      <c r="M175" s="50"/>
    </row>
    <row r="176" spans="1:13" s="49" customFormat="1">
      <c r="A176" s="35" t="s">
        <v>483</v>
      </c>
      <c r="B176" s="36" t="s">
        <v>219</v>
      </c>
      <c r="C176" s="28"/>
      <c r="D176" s="28"/>
      <c r="E176" s="28"/>
      <c r="F176" s="14">
        <v>2.11</v>
      </c>
      <c r="G176" s="14"/>
      <c r="H176" s="28"/>
      <c r="I176" s="13"/>
      <c r="J176" s="50"/>
      <c r="K176" s="50"/>
      <c r="L176" s="50"/>
      <c r="M176" s="50"/>
    </row>
    <row r="177" spans="1:13" s="49" customFormat="1">
      <c r="A177" s="34" t="s">
        <v>646</v>
      </c>
      <c r="B177" s="30" t="s">
        <v>647</v>
      </c>
      <c r="C177" s="28"/>
      <c r="D177" s="28"/>
      <c r="E177" s="28"/>
      <c r="F177" s="14">
        <v>0.8</v>
      </c>
      <c r="G177" s="14"/>
      <c r="H177" s="28"/>
      <c r="I177" s="13"/>
      <c r="J177" s="50"/>
      <c r="K177" s="50"/>
      <c r="L177" s="50"/>
      <c r="M177" s="50"/>
    </row>
    <row r="178" spans="1:13" s="49" customFormat="1">
      <c r="A178" s="34" t="s">
        <v>484</v>
      </c>
      <c r="B178" s="30" t="s">
        <v>344</v>
      </c>
      <c r="C178" s="28"/>
      <c r="D178" s="28"/>
      <c r="E178" s="28"/>
      <c r="F178" s="14">
        <v>3.03</v>
      </c>
      <c r="G178" s="14"/>
      <c r="H178" s="28"/>
      <c r="I178" s="13"/>
      <c r="J178" s="50"/>
      <c r="K178" s="50"/>
      <c r="L178" s="50"/>
      <c r="M178" s="50"/>
    </row>
    <row r="179" spans="1:13" s="49" customFormat="1">
      <c r="A179" s="34" t="s">
        <v>485</v>
      </c>
      <c r="B179" s="30" t="s">
        <v>363</v>
      </c>
      <c r="C179" s="28"/>
      <c r="D179" s="28"/>
      <c r="E179" s="28"/>
      <c r="F179" s="14">
        <v>0.38</v>
      </c>
      <c r="G179" s="14"/>
      <c r="H179" s="28"/>
      <c r="I179" s="13"/>
      <c r="J179" s="50"/>
      <c r="K179" s="50"/>
      <c r="L179" s="50"/>
      <c r="M179" s="50"/>
    </row>
    <row r="180" spans="1:13" s="49" customFormat="1">
      <c r="A180" s="37" t="s">
        <v>486</v>
      </c>
      <c r="B180" s="38" t="s">
        <v>220</v>
      </c>
      <c r="C180" s="28"/>
      <c r="D180" s="28"/>
      <c r="E180" s="28"/>
      <c r="F180" s="14">
        <v>5.82</v>
      </c>
      <c r="G180" s="14"/>
      <c r="H180" s="28"/>
      <c r="I180" s="13"/>
      <c r="J180" s="50"/>
      <c r="K180" s="50"/>
      <c r="L180" s="50"/>
      <c r="M180" s="50"/>
    </row>
    <row r="181" spans="1:13" s="49" customFormat="1">
      <c r="A181" s="34" t="s">
        <v>644</v>
      </c>
      <c r="B181" s="30" t="s">
        <v>645</v>
      </c>
      <c r="C181" s="28"/>
      <c r="D181" s="28"/>
      <c r="E181" s="28"/>
      <c r="F181" s="14">
        <v>1.59</v>
      </c>
      <c r="G181" s="14"/>
      <c r="H181" s="28"/>
      <c r="I181" s="13"/>
      <c r="J181" s="50"/>
      <c r="K181" s="50"/>
      <c r="L181" s="50"/>
      <c r="M181" s="50"/>
    </row>
    <row r="182" spans="1:13" s="49" customFormat="1">
      <c r="A182" s="35" t="s">
        <v>487</v>
      </c>
      <c r="B182" s="36" t="s">
        <v>221</v>
      </c>
      <c r="C182" s="28"/>
      <c r="D182" s="28"/>
      <c r="E182" s="28"/>
      <c r="F182" s="14">
        <v>4.33</v>
      </c>
      <c r="G182" s="14"/>
      <c r="H182" s="28"/>
      <c r="I182" s="13"/>
      <c r="J182" s="50"/>
      <c r="K182" s="50"/>
      <c r="L182" s="50"/>
      <c r="M182" s="50"/>
    </row>
    <row r="183" spans="1:13" s="49" customFormat="1">
      <c r="A183" s="35" t="s">
        <v>488</v>
      </c>
      <c r="B183" s="36" t="s">
        <v>222</v>
      </c>
      <c r="C183" s="28"/>
      <c r="D183" s="28"/>
      <c r="E183" s="28"/>
      <c r="F183" s="14">
        <v>12.88</v>
      </c>
      <c r="G183" s="14"/>
      <c r="H183" s="28"/>
      <c r="I183" s="13"/>
      <c r="J183" s="50"/>
      <c r="K183" s="50"/>
      <c r="L183" s="50"/>
      <c r="M183" s="50"/>
    </row>
    <row r="184" spans="1:13" s="49" customFormat="1">
      <c r="A184" s="35" t="s">
        <v>489</v>
      </c>
      <c r="B184" s="36" t="s">
        <v>223</v>
      </c>
      <c r="C184" s="28"/>
      <c r="D184" s="28"/>
      <c r="E184" s="28"/>
      <c r="F184" s="14">
        <v>8.6</v>
      </c>
      <c r="G184" s="14"/>
      <c r="H184" s="32"/>
      <c r="I184" s="13"/>
      <c r="J184" s="50"/>
      <c r="K184" s="50"/>
      <c r="L184" s="50"/>
      <c r="M184" s="50"/>
    </row>
    <row r="185" spans="1:13" s="49" customFormat="1">
      <c r="A185" s="35" t="s">
        <v>351</v>
      </c>
      <c r="B185" s="36" t="s">
        <v>351</v>
      </c>
      <c r="C185" s="28"/>
      <c r="D185" s="28"/>
      <c r="E185" s="28"/>
      <c r="F185" s="14">
        <v>7</v>
      </c>
      <c r="G185" s="14"/>
      <c r="H185" s="28"/>
      <c r="I185" s="13"/>
      <c r="J185" s="50"/>
      <c r="K185" s="50"/>
      <c r="L185" s="50"/>
      <c r="M185" s="50"/>
    </row>
    <row r="186" spans="1:13" s="49" customFormat="1">
      <c r="A186" s="37" t="s">
        <v>490</v>
      </c>
      <c r="B186" s="38" t="s">
        <v>224</v>
      </c>
      <c r="C186" s="28"/>
      <c r="D186" s="28"/>
      <c r="E186" s="28"/>
      <c r="F186" s="14">
        <v>11.97</v>
      </c>
      <c r="G186" s="14"/>
      <c r="H186" s="28"/>
      <c r="I186" s="13"/>
      <c r="J186" s="50"/>
      <c r="K186" s="50"/>
      <c r="L186" s="50"/>
      <c r="M186" s="50"/>
    </row>
    <row r="187" spans="1:13" s="49" customFormat="1">
      <c r="A187" s="35" t="s">
        <v>491</v>
      </c>
      <c r="B187" s="36" t="s">
        <v>225</v>
      </c>
      <c r="C187" s="28"/>
      <c r="D187" s="28"/>
      <c r="E187" s="28"/>
      <c r="F187" s="14">
        <v>1.75</v>
      </c>
      <c r="G187" s="14"/>
      <c r="H187" s="28"/>
      <c r="I187" s="13"/>
      <c r="J187" s="50"/>
      <c r="K187" s="50"/>
      <c r="L187" s="50"/>
      <c r="M187" s="50"/>
    </row>
    <row r="188" spans="1:13" s="49" customFormat="1">
      <c r="A188" s="35" t="s">
        <v>492</v>
      </c>
      <c r="B188" s="36" t="s">
        <v>226</v>
      </c>
      <c r="C188" s="28"/>
      <c r="D188" s="28"/>
      <c r="E188" s="28"/>
      <c r="F188" s="14">
        <v>2.78</v>
      </c>
      <c r="G188" s="14"/>
      <c r="H188" s="28"/>
      <c r="I188" s="13"/>
      <c r="J188" s="50"/>
      <c r="K188" s="50"/>
      <c r="L188" s="50"/>
      <c r="M188" s="50"/>
    </row>
    <row r="189" spans="1:13" s="49" customFormat="1">
      <c r="A189" s="35" t="s">
        <v>494</v>
      </c>
      <c r="B189" s="36" t="s">
        <v>227</v>
      </c>
      <c r="C189" s="28"/>
      <c r="D189" s="28"/>
      <c r="E189" s="28"/>
      <c r="F189" s="14">
        <v>2.3199999999999998</v>
      </c>
      <c r="G189" s="14"/>
      <c r="H189" s="28"/>
      <c r="I189" s="13"/>
      <c r="J189" s="50"/>
      <c r="K189" s="50"/>
      <c r="L189" s="50"/>
      <c r="M189" s="50"/>
    </row>
    <row r="190" spans="1:13" s="49" customFormat="1">
      <c r="A190" s="35" t="s">
        <v>495</v>
      </c>
      <c r="B190" s="36" t="s">
        <v>228</v>
      </c>
      <c r="C190" s="28"/>
      <c r="D190" s="28"/>
      <c r="E190" s="28"/>
      <c r="F190" s="14">
        <v>29.84</v>
      </c>
      <c r="G190" s="14"/>
      <c r="H190" s="32"/>
      <c r="I190" s="13"/>
      <c r="J190" s="50"/>
      <c r="K190" s="50"/>
      <c r="L190" s="50"/>
      <c r="M190" s="50"/>
    </row>
    <row r="191" spans="1:13" s="49" customFormat="1">
      <c r="A191" s="37" t="s">
        <v>496</v>
      </c>
      <c r="B191" s="38" t="s">
        <v>229</v>
      </c>
      <c r="C191" s="28"/>
      <c r="D191" s="28"/>
      <c r="E191" s="28"/>
      <c r="F191" s="14">
        <v>1.3</v>
      </c>
      <c r="G191" s="14"/>
      <c r="H191" s="28"/>
      <c r="I191" s="13"/>
      <c r="J191" s="50"/>
      <c r="K191" s="50"/>
      <c r="L191" s="50"/>
      <c r="M191" s="50"/>
    </row>
    <row r="192" spans="1:13" s="49" customFormat="1">
      <c r="A192" s="34" t="s">
        <v>666</v>
      </c>
      <c r="B192" s="30" t="s">
        <v>667</v>
      </c>
      <c r="C192" s="28"/>
      <c r="D192" s="28"/>
      <c r="E192" s="28"/>
      <c r="F192" s="14">
        <v>1.49</v>
      </c>
      <c r="G192" s="14"/>
      <c r="H192" s="28"/>
      <c r="I192" s="13"/>
      <c r="J192" s="50"/>
      <c r="K192" s="50"/>
      <c r="L192" s="50"/>
      <c r="M192" s="50"/>
    </row>
    <row r="193" spans="1:13" s="49" customFormat="1">
      <c r="A193" s="34" t="s">
        <v>680</v>
      </c>
      <c r="B193" s="30" t="s">
        <v>681</v>
      </c>
      <c r="C193" s="28"/>
      <c r="D193" s="28"/>
      <c r="E193" s="28"/>
      <c r="F193" s="14">
        <v>0.39</v>
      </c>
      <c r="G193" s="14"/>
      <c r="H193" s="28"/>
      <c r="I193" s="13"/>
      <c r="J193" s="50"/>
      <c r="K193" s="50"/>
      <c r="L193" s="50"/>
      <c r="M193" s="50"/>
    </row>
    <row r="194" spans="1:13" s="49" customFormat="1">
      <c r="A194" s="37" t="s">
        <v>497</v>
      </c>
      <c r="B194" s="38" t="s">
        <v>230</v>
      </c>
      <c r="C194" s="28"/>
      <c r="D194" s="28"/>
      <c r="E194" s="28"/>
      <c r="F194" s="14">
        <v>16.260000000000002</v>
      </c>
      <c r="G194" s="14"/>
      <c r="H194" s="28"/>
      <c r="I194" s="13"/>
      <c r="J194" s="50"/>
      <c r="K194" s="50"/>
      <c r="L194" s="50"/>
      <c r="M194" s="50"/>
    </row>
    <row r="195" spans="1:13" s="49" customFormat="1">
      <c r="A195" s="34" t="s">
        <v>714</v>
      </c>
      <c r="B195" s="30" t="s">
        <v>715</v>
      </c>
      <c r="C195" s="28"/>
      <c r="D195" s="28"/>
      <c r="E195" s="28"/>
      <c r="F195" s="14">
        <v>2.7</v>
      </c>
      <c r="G195" s="14"/>
      <c r="H195" s="28"/>
      <c r="I195" s="13"/>
      <c r="J195" s="50"/>
      <c r="K195" s="50"/>
      <c r="L195" s="50"/>
      <c r="M195" s="50"/>
    </row>
    <row r="196" spans="1:13" s="49" customFormat="1">
      <c r="A196" s="34" t="s">
        <v>668</v>
      </c>
      <c r="B196" s="30" t="s">
        <v>669</v>
      </c>
      <c r="C196" s="28"/>
      <c r="D196" s="28"/>
      <c r="E196" s="28"/>
      <c r="F196" s="14">
        <v>8.41</v>
      </c>
      <c r="G196" s="14"/>
      <c r="H196" s="28"/>
      <c r="I196" s="13"/>
      <c r="J196" s="50"/>
      <c r="K196" s="50"/>
      <c r="L196" s="50"/>
      <c r="M196" s="50"/>
    </row>
    <row r="197" spans="1:13" s="49" customFormat="1">
      <c r="A197" s="34" t="s">
        <v>753</v>
      </c>
      <c r="B197" s="30" t="s">
        <v>754</v>
      </c>
      <c r="C197" s="28"/>
      <c r="D197" s="28"/>
      <c r="E197" s="28"/>
      <c r="F197" s="14">
        <v>4.08</v>
      </c>
      <c r="G197" s="14"/>
      <c r="H197" s="28"/>
      <c r="I197" s="13"/>
      <c r="J197" s="50"/>
      <c r="K197" s="50"/>
      <c r="L197" s="50"/>
      <c r="M197" s="50"/>
    </row>
    <row r="198" spans="1:13" s="49" customFormat="1">
      <c r="A198" s="35" t="s">
        <v>498</v>
      </c>
      <c r="B198" s="36" t="s">
        <v>231</v>
      </c>
      <c r="C198" s="28"/>
      <c r="D198" s="28"/>
      <c r="E198" s="28"/>
      <c r="F198" s="14">
        <v>5.61</v>
      </c>
      <c r="G198" s="14"/>
      <c r="H198" s="28"/>
      <c r="I198" s="13"/>
      <c r="J198" s="50"/>
      <c r="K198" s="50"/>
      <c r="L198" s="50"/>
      <c r="M198" s="50"/>
    </row>
    <row r="199" spans="1:13" s="49" customFormat="1">
      <c r="A199" s="35" t="s">
        <v>499</v>
      </c>
      <c r="B199" s="36" t="s">
        <v>232</v>
      </c>
      <c r="C199" s="28"/>
      <c r="D199" s="28"/>
      <c r="E199" s="28"/>
      <c r="F199" s="14">
        <v>26.08</v>
      </c>
      <c r="G199" s="14"/>
      <c r="H199" s="28"/>
      <c r="I199" s="13"/>
      <c r="J199" s="50"/>
      <c r="K199" s="50"/>
      <c r="L199" s="50"/>
      <c r="M199" s="50"/>
    </row>
    <row r="200" spans="1:13" s="49" customFormat="1">
      <c r="A200" s="35" t="s">
        <v>500</v>
      </c>
      <c r="B200" s="36" t="s">
        <v>233</v>
      </c>
      <c r="C200" s="28"/>
      <c r="D200" s="28"/>
      <c r="E200" s="28"/>
      <c r="F200" s="14">
        <v>3.64</v>
      </c>
      <c r="G200" s="14"/>
      <c r="H200" s="28"/>
      <c r="I200" s="13"/>
      <c r="J200" s="50"/>
      <c r="K200" s="50"/>
      <c r="L200" s="50"/>
      <c r="M200" s="50"/>
    </row>
    <row r="201" spans="1:13" s="49" customFormat="1">
      <c r="A201" s="37" t="s">
        <v>501</v>
      </c>
      <c r="B201" s="38" t="s">
        <v>234</v>
      </c>
      <c r="C201" s="28"/>
      <c r="D201" s="28"/>
      <c r="E201" s="28"/>
      <c r="F201" s="14">
        <v>1.89</v>
      </c>
      <c r="G201" s="14"/>
      <c r="H201" s="28"/>
      <c r="I201" s="13"/>
      <c r="J201" s="50"/>
      <c r="K201" s="50"/>
      <c r="L201" s="50"/>
      <c r="M201" s="50"/>
    </row>
    <row r="202" spans="1:13" s="49" customFormat="1">
      <c r="A202" s="34" t="s">
        <v>648</v>
      </c>
      <c r="B202" s="30" t="s">
        <v>649</v>
      </c>
      <c r="C202" s="28"/>
      <c r="D202" s="28"/>
      <c r="E202" s="28"/>
      <c r="F202" s="14">
        <v>1.5</v>
      </c>
      <c r="G202" s="14"/>
      <c r="H202" s="28"/>
      <c r="I202" s="13"/>
      <c r="J202" s="50"/>
      <c r="K202" s="50"/>
      <c r="L202" s="50"/>
      <c r="M202" s="50"/>
    </row>
    <row r="203" spans="1:13" s="49" customFormat="1">
      <c r="A203" s="35" t="s">
        <v>502</v>
      </c>
      <c r="B203" s="36" t="s">
        <v>235</v>
      </c>
      <c r="C203" s="28"/>
      <c r="D203" s="28"/>
      <c r="E203" s="28"/>
      <c r="F203" s="14">
        <v>11.73</v>
      </c>
      <c r="G203" s="14"/>
      <c r="H203" s="28"/>
      <c r="I203" s="13"/>
      <c r="J203" s="50"/>
      <c r="K203" s="50"/>
      <c r="L203" s="50"/>
      <c r="M203" s="50"/>
    </row>
    <row r="204" spans="1:13" s="49" customFormat="1">
      <c r="A204" s="35" t="s">
        <v>503</v>
      </c>
      <c r="B204" s="36" t="s">
        <v>317</v>
      </c>
      <c r="C204" s="28"/>
      <c r="D204" s="28"/>
      <c r="E204" s="28"/>
      <c r="F204" s="14">
        <v>2.67</v>
      </c>
      <c r="G204" s="14"/>
      <c r="H204" s="28"/>
      <c r="I204" s="13"/>
      <c r="J204" s="50"/>
      <c r="K204" s="50"/>
      <c r="L204" s="50"/>
      <c r="M204" s="50"/>
    </row>
    <row r="205" spans="1:13" s="49" customFormat="1">
      <c r="A205" s="35" t="s">
        <v>683</v>
      </c>
      <c r="B205" s="36" t="s">
        <v>682</v>
      </c>
      <c r="C205" s="28"/>
      <c r="D205" s="28"/>
      <c r="E205" s="28"/>
      <c r="F205" s="14">
        <v>0.48</v>
      </c>
      <c r="G205" s="14"/>
      <c r="H205" s="28"/>
      <c r="I205" s="13"/>
      <c r="J205" s="50"/>
      <c r="K205" s="50"/>
      <c r="L205" s="50"/>
      <c r="M205" s="50"/>
    </row>
    <row r="206" spans="1:13" s="49" customFormat="1">
      <c r="A206" s="34" t="s">
        <v>724</v>
      </c>
      <c r="B206" s="28" t="s">
        <v>725</v>
      </c>
      <c r="C206" s="28"/>
      <c r="D206" s="28"/>
      <c r="E206" s="28"/>
      <c r="F206" s="14">
        <v>2.81</v>
      </c>
      <c r="G206" s="14"/>
      <c r="H206" s="28"/>
      <c r="I206" s="54"/>
      <c r="J206" s="50"/>
      <c r="K206" s="50"/>
      <c r="L206" s="50"/>
      <c r="M206" s="50"/>
    </row>
    <row r="207" spans="1:13" s="49" customFormat="1">
      <c r="A207" s="34" t="s">
        <v>650</v>
      </c>
      <c r="B207" s="30" t="s">
        <v>651</v>
      </c>
      <c r="C207" s="28"/>
      <c r="D207" s="28"/>
      <c r="E207" s="28"/>
      <c r="F207" s="14">
        <v>2.54</v>
      </c>
      <c r="G207" s="14"/>
      <c r="H207" s="28"/>
      <c r="I207" s="13"/>
      <c r="J207" s="50"/>
      <c r="K207" s="50"/>
      <c r="L207" s="50"/>
      <c r="M207" s="50"/>
    </row>
    <row r="208" spans="1:13" s="49" customFormat="1">
      <c r="A208" s="34" t="s">
        <v>676</v>
      </c>
      <c r="B208" s="30" t="s">
        <v>677</v>
      </c>
      <c r="C208" s="28"/>
      <c r="D208" s="28"/>
      <c r="E208" s="28"/>
      <c r="F208" s="14">
        <v>1.2</v>
      </c>
      <c r="G208" s="14"/>
      <c r="H208" s="28"/>
      <c r="I208" s="13"/>
      <c r="J208" s="50"/>
      <c r="K208" s="50"/>
      <c r="L208" s="50"/>
      <c r="M208" s="50"/>
    </row>
    <row r="209" spans="1:13" s="49" customFormat="1">
      <c r="A209" s="34" t="s">
        <v>670</v>
      </c>
      <c r="B209" s="30" t="s">
        <v>671</v>
      </c>
      <c r="C209" s="28"/>
      <c r="D209" s="28"/>
      <c r="E209" s="28"/>
      <c r="F209" s="14">
        <v>1.64</v>
      </c>
      <c r="G209" s="14"/>
      <c r="H209" s="28"/>
      <c r="I209" s="13"/>
      <c r="J209" s="50"/>
      <c r="K209" s="50"/>
      <c r="L209" s="50"/>
      <c r="M209" s="50"/>
    </row>
    <row r="210" spans="1:13" s="49" customFormat="1">
      <c r="A210" s="35" t="s">
        <v>504</v>
      </c>
      <c r="B210" s="36" t="s">
        <v>237</v>
      </c>
      <c r="C210" s="28"/>
      <c r="D210" s="28"/>
      <c r="E210" s="28"/>
      <c r="F210" s="14">
        <v>12.81</v>
      </c>
      <c r="G210" s="14"/>
      <c r="H210" s="28"/>
      <c r="I210" s="13"/>
      <c r="J210" s="50"/>
      <c r="K210" s="50"/>
      <c r="L210" s="50"/>
      <c r="M210" s="50"/>
    </row>
    <row r="211" spans="1:13" s="49" customFormat="1">
      <c r="A211" s="58" t="s">
        <v>505</v>
      </c>
      <c r="B211" s="36" t="s">
        <v>238</v>
      </c>
      <c r="C211" s="28"/>
      <c r="D211" s="28"/>
      <c r="E211" s="28"/>
      <c r="F211" s="14">
        <v>2.2200000000000002</v>
      </c>
      <c r="G211" s="14"/>
      <c r="H211" s="28"/>
      <c r="I211" s="13"/>
      <c r="J211" s="50"/>
      <c r="K211" s="50"/>
      <c r="L211" s="50"/>
      <c r="M211" s="50"/>
    </row>
    <row r="212" spans="1:13" s="49" customFormat="1">
      <c r="A212" s="35" t="s">
        <v>506</v>
      </c>
      <c r="B212" s="36" t="s">
        <v>236</v>
      </c>
      <c r="C212" s="28"/>
      <c r="D212" s="28"/>
      <c r="E212" s="28"/>
      <c r="F212" s="14">
        <v>0.28000000000000003</v>
      </c>
      <c r="G212" s="14"/>
      <c r="H212" s="28"/>
      <c r="I212" s="13"/>
      <c r="J212" s="50"/>
      <c r="K212" s="50"/>
      <c r="L212" s="50"/>
      <c r="M212" s="50"/>
    </row>
    <row r="213" spans="1:13" s="49" customFormat="1">
      <c r="A213" s="35" t="s">
        <v>507</v>
      </c>
      <c r="B213" s="36" t="s">
        <v>239</v>
      </c>
      <c r="C213" s="28"/>
      <c r="D213" s="28"/>
      <c r="E213" s="28"/>
      <c r="F213" s="14">
        <v>7.69</v>
      </c>
      <c r="G213" s="14"/>
      <c r="H213" s="28"/>
      <c r="I213" s="13"/>
      <c r="J213" s="50"/>
      <c r="K213" s="50"/>
      <c r="L213" s="50"/>
      <c r="M213" s="50"/>
    </row>
    <row r="214" spans="1:13" s="49" customFormat="1">
      <c r="A214" s="35" t="s">
        <v>508</v>
      </c>
      <c r="B214" s="36" t="s">
        <v>240</v>
      </c>
      <c r="C214" s="28"/>
      <c r="D214" s="28"/>
      <c r="E214" s="28"/>
      <c r="F214" s="14">
        <v>2.16</v>
      </c>
      <c r="G214" s="14"/>
      <c r="H214" s="28"/>
      <c r="I214" s="13"/>
      <c r="J214" s="50"/>
      <c r="K214" s="50"/>
      <c r="L214" s="50"/>
      <c r="M214" s="50"/>
    </row>
    <row r="215" spans="1:13" s="49" customFormat="1">
      <c r="A215" s="34" t="s">
        <v>722</v>
      </c>
      <c r="B215" s="30" t="s">
        <v>723</v>
      </c>
      <c r="C215" s="28"/>
      <c r="D215" s="28"/>
      <c r="E215" s="28"/>
      <c r="F215" s="14">
        <v>2.59</v>
      </c>
      <c r="G215" s="14"/>
      <c r="H215" s="28"/>
      <c r="I215" s="54"/>
      <c r="J215" s="50"/>
      <c r="K215" s="50"/>
      <c r="L215" s="50"/>
      <c r="M215" s="50"/>
    </row>
    <row r="216" spans="1:13" s="49" customFormat="1">
      <c r="A216" s="34" t="s">
        <v>741</v>
      </c>
      <c r="B216" s="30" t="s">
        <v>742</v>
      </c>
      <c r="C216" s="28"/>
      <c r="D216" s="28"/>
      <c r="E216" s="28"/>
      <c r="F216" s="14">
        <v>3.86</v>
      </c>
      <c r="G216" s="14"/>
      <c r="H216" s="28"/>
      <c r="I216" s="13"/>
      <c r="J216" s="50"/>
      <c r="K216" s="50"/>
      <c r="L216" s="50"/>
      <c r="M216" s="50"/>
    </row>
    <row r="217" spans="1:13" s="49" customFormat="1">
      <c r="A217" s="35" t="s">
        <v>509</v>
      </c>
      <c r="B217" s="36" t="s">
        <v>241</v>
      </c>
      <c r="C217" s="28"/>
      <c r="D217" s="28"/>
      <c r="E217" s="28"/>
      <c r="F217" s="14">
        <v>0.4</v>
      </c>
      <c r="G217" s="14"/>
      <c r="H217" s="28"/>
      <c r="I217" s="13"/>
      <c r="J217" s="50"/>
      <c r="K217" s="50"/>
      <c r="L217" s="50"/>
      <c r="M217" s="50"/>
    </row>
    <row r="218" spans="1:13" s="49" customFormat="1">
      <c r="A218" s="34" t="s">
        <v>375</v>
      </c>
      <c r="B218" s="30" t="s">
        <v>376</v>
      </c>
      <c r="C218" s="28"/>
      <c r="D218" s="28"/>
      <c r="E218" s="28"/>
      <c r="F218" s="14">
        <v>3.93</v>
      </c>
      <c r="G218" s="14"/>
      <c r="H218" s="28"/>
      <c r="I218" s="13"/>
      <c r="J218" s="50"/>
      <c r="K218" s="50"/>
      <c r="L218" s="50"/>
      <c r="M218" s="50"/>
    </row>
    <row r="219" spans="1:13" s="49" customFormat="1">
      <c r="A219" s="34" t="s">
        <v>510</v>
      </c>
      <c r="B219" s="30" t="s">
        <v>330</v>
      </c>
      <c r="C219" s="28"/>
      <c r="D219" s="28"/>
      <c r="E219" s="28"/>
      <c r="F219" s="14">
        <v>4.5</v>
      </c>
      <c r="G219" s="14"/>
      <c r="H219" s="28"/>
      <c r="I219" s="13"/>
      <c r="J219" s="50"/>
      <c r="K219" s="50"/>
      <c r="L219" s="50"/>
      <c r="M219" s="50"/>
    </row>
    <row r="220" spans="1:13" s="49" customFormat="1">
      <c r="A220" s="34" t="s">
        <v>511</v>
      </c>
      <c r="B220" s="30" t="s">
        <v>364</v>
      </c>
      <c r="C220" s="28"/>
      <c r="D220" s="28"/>
      <c r="E220" s="28"/>
      <c r="F220" s="14">
        <v>3.67</v>
      </c>
      <c r="G220" s="14"/>
      <c r="H220" s="28"/>
      <c r="I220" s="13"/>
      <c r="J220" s="50"/>
      <c r="K220" s="50"/>
      <c r="L220" s="50"/>
      <c r="M220" s="50"/>
    </row>
    <row r="221" spans="1:13" s="49" customFormat="1">
      <c r="A221" s="34" t="s">
        <v>512</v>
      </c>
      <c r="B221" s="30" t="s">
        <v>345</v>
      </c>
      <c r="C221" s="28"/>
      <c r="D221" s="28"/>
      <c r="E221" s="28"/>
      <c r="F221" s="14">
        <v>1.58</v>
      </c>
      <c r="G221" s="14"/>
      <c r="H221" s="28"/>
      <c r="I221" s="13"/>
      <c r="J221" s="50"/>
      <c r="K221" s="50"/>
      <c r="L221" s="50"/>
      <c r="M221" s="50"/>
    </row>
    <row r="222" spans="1:13" s="49" customFormat="1">
      <c r="A222" s="35" t="s">
        <v>514</v>
      </c>
      <c r="B222" s="36" t="s">
        <v>243</v>
      </c>
      <c r="C222" s="28"/>
      <c r="D222" s="28"/>
      <c r="E222" s="28"/>
      <c r="F222" s="14">
        <v>20.2</v>
      </c>
      <c r="G222" s="14"/>
      <c r="H222" s="32"/>
      <c r="I222" s="13"/>
      <c r="J222" s="50"/>
      <c r="K222" s="50"/>
      <c r="L222" s="50"/>
      <c r="M222" s="50"/>
    </row>
    <row r="223" spans="1:13" s="49" customFormat="1">
      <c r="A223" s="35" t="s">
        <v>516</v>
      </c>
      <c r="B223" s="36" t="s">
        <v>245</v>
      </c>
      <c r="C223" s="28"/>
      <c r="D223" s="28"/>
      <c r="E223" s="28"/>
      <c r="F223" s="14">
        <v>4.49</v>
      </c>
      <c r="G223" s="14"/>
      <c r="H223" s="28"/>
      <c r="I223" s="13"/>
      <c r="J223" s="50"/>
      <c r="K223" s="50"/>
      <c r="L223" s="50"/>
      <c r="M223" s="50"/>
    </row>
    <row r="224" spans="1:13" s="49" customFormat="1">
      <c r="A224" s="35" t="s">
        <v>517</v>
      </c>
      <c r="B224" s="36" t="s">
        <v>246</v>
      </c>
      <c r="C224" s="28"/>
      <c r="D224" s="28"/>
      <c r="E224" s="28"/>
      <c r="F224" s="14">
        <v>4.6399999999999997</v>
      </c>
      <c r="G224" s="14"/>
      <c r="H224" s="28"/>
      <c r="I224" s="13"/>
      <c r="J224" s="50"/>
      <c r="K224" s="50"/>
      <c r="L224" s="50"/>
      <c r="M224" s="50"/>
    </row>
    <row r="225" spans="1:13" s="49" customFormat="1">
      <c r="A225" s="34" t="s">
        <v>617</v>
      </c>
      <c r="B225" s="30" t="s">
        <v>618</v>
      </c>
      <c r="C225" s="28"/>
      <c r="D225" s="28"/>
      <c r="E225" s="28"/>
      <c r="F225" s="14">
        <v>6.9</v>
      </c>
      <c r="G225" s="14"/>
      <c r="H225" s="28"/>
      <c r="I225" s="13"/>
      <c r="J225" s="50"/>
      <c r="K225" s="50"/>
      <c r="L225" s="50"/>
      <c r="M225" s="50"/>
    </row>
    <row r="226" spans="1:13" s="49" customFormat="1">
      <c r="A226" s="35" t="s">
        <v>518</v>
      </c>
      <c r="B226" s="36" t="s">
        <v>247</v>
      </c>
      <c r="C226" s="28"/>
      <c r="D226" s="28"/>
      <c r="E226" s="28"/>
      <c r="F226" s="14">
        <v>1.0900000000000001</v>
      </c>
      <c r="G226" s="14"/>
      <c r="H226" s="28"/>
      <c r="I226" s="13"/>
      <c r="J226" s="50"/>
      <c r="K226" s="50"/>
      <c r="L226" s="50"/>
      <c r="M226" s="50"/>
    </row>
    <row r="227" spans="1:13" s="49" customFormat="1">
      <c r="A227" s="35" t="s">
        <v>519</v>
      </c>
      <c r="B227" s="36" t="s">
        <v>248</v>
      </c>
      <c r="C227" s="28"/>
      <c r="D227" s="28"/>
      <c r="E227" s="28"/>
      <c r="F227" s="14">
        <v>4.26</v>
      </c>
      <c r="G227" s="14"/>
      <c r="H227" s="28"/>
      <c r="I227" s="13"/>
      <c r="J227" s="50"/>
      <c r="K227" s="50"/>
      <c r="L227" s="50"/>
      <c r="M227" s="50"/>
    </row>
    <row r="228" spans="1:13" s="49" customFormat="1">
      <c r="A228" s="35" t="s">
        <v>520</v>
      </c>
      <c r="B228" s="36" t="s">
        <v>249</v>
      </c>
      <c r="C228" s="28"/>
      <c r="D228" s="28"/>
      <c r="E228" s="28"/>
      <c r="F228" s="14">
        <v>8</v>
      </c>
      <c r="G228" s="14"/>
      <c r="H228" s="28"/>
      <c r="I228" s="13"/>
      <c r="J228" s="50"/>
      <c r="K228" s="50"/>
      <c r="L228" s="50"/>
      <c r="M228" s="50"/>
    </row>
    <row r="229" spans="1:13" s="49" customFormat="1">
      <c r="A229" s="34" t="s">
        <v>521</v>
      </c>
      <c r="B229" s="30" t="s">
        <v>337</v>
      </c>
      <c r="C229" s="28"/>
      <c r="D229" s="28"/>
      <c r="E229" s="28"/>
      <c r="F229" s="14">
        <v>5.2</v>
      </c>
      <c r="G229" s="14"/>
      <c r="H229" s="28"/>
      <c r="I229" s="13"/>
      <c r="J229" s="50"/>
      <c r="K229" s="50"/>
      <c r="L229" s="50"/>
      <c r="M229" s="50"/>
    </row>
    <row r="230" spans="1:13" s="49" customFormat="1">
      <c r="A230" s="35" t="s">
        <v>522</v>
      </c>
      <c r="B230" s="36" t="s">
        <v>250</v>
      </c>
      <c r="C230" s="28"/>
      <c r="D230" s="28"/>
      <c r="E230" s="28"/>
      <c r="F230" s="14">
        <v>6.78</v>
      </c>
      <c r="G230" s="14"/>
      <c r="H230" s="28"/>
      <c r="I230" s="13"/>
      <c r="J230" s="50"/>
      <c r="K230" s="50"/>
      <c r="L230" s="50"/>
      <c r="M230" s="50"/>
    </row>
    <row r="231" spans="1:13" s="49" customFormat="1">
      <c r="A231" s="35" t="s">
        <v>523</v>
      </c>
      <c r="B231" s="36" t="s">
        <v>251</v>
      </c>
      <c r="C231" s="28"/>
      <c r="D231" s="28"/>
      <c r="E231" s="28"/>
      <c r="F231" s="14">
        <v>3.16</v>
      </c>
      <c r="G231" s="14"/>
      <c r="H231" s="32"/>
      <c r="I231" s="13"/>
      <c r="J231" s="50"/>
      <c r="K231" s="50"/>
      <c r="L231" s="50"/>
      <c r="M231" s="50"/>
    </row>
    <row r="232" spans="1:13" s="49" customFormat="1">
      <c r="A232" s="35" t="s">
        <v>524</v>
      </c>
      <c r="B232" s="36" t="s">
        <v>252</v>
      </c>
      <c r="C232" s="28"/>
      <c r="D232" s="28"/>
      <c r="E232" s="28"/>
      <c r="F232" s="14">
        <v>7.96</v>
      </c>
      <c r="G232" s="14"/>
      <c r="H232" s="28"/>
      <c r="I232" s="13"/>
      <c r="J232" s="50"/>
      <c r="K232" s="50"/>
      <c r="L232" s="50"/>
      <c r="M232" s="50"/>
    </row>
    <row r="233" spans="1:13" s="49" customFormat="1">
      <c r="A233" s="34" t="s">
        <v>684</v>
      </c>
      <c r="B233" s="30" t="s">
        <v>685</v>
      </c>
      <c r="C233" s="28"/>
      <c r="D233" s="28"/>
      <c r="E233" s="28"/>
      <c r="F233" s="14">
        <v>7.49</v>
      </c>
      <c r="G233" s="14"/>
      <c r="H233" s="28"/>
      <c r="I233" s="13"/>
      <c r="J233" s="50"/>
      <c r="K233" s="50"/>
      <c r="L233" s="50"/>
      <c r="M233" s="50"/>
    </row>
    <row r="234" spans="1:13" s="49" customFormat="1">
      <c r="A234" s="34" t="s">
        <v>705</v>
      </c>
      <c r="B234" s="30" t="s">
        <v>706</v>
      </c>
      <c r="C234" s="28"/>
      <c r="D234" s="28"/>
      <c r="E234" s="28"/>
      <c r="F234" s="14">
        <v>2.6</v>
      </c>
      <c r="G234" s="14"/>
      <c r="H234" s="28"/>
      <c r="I234" s="13"/>
      <c r="J234" s="50"/>
      <c r="K234" s="50"/>
      <c r="L234" s="50"/>
      <c r="M234" s="50"/>
    </row>
    <row r="235" spans="1:13" s="49" customFormat="1">
      <c r="A235" s="37" t="s">
        <v>525</v>
      </c>
      <c r="B235" s="38" t="s">
        <v>253</v>
      </c>
      <c r="C235" s="28"/>
      <c r="D235" s="28"/>
      <c r="E235" s="28"/>
      <c r="F235" s="14">
        <v>6.62</v>
      </c>
      <c r="G235" s="14"/>
      <c r="H235" s="28"/>
      <c r="I235" s="13"/>
      <c r="J235" s="50"/>
      <c r="K235" s="50"/>
      <c r="L235" s="50"/>
      <c r="M235" s="50"/>
    </row>
    <row r="236" spans="1:13" s="49" customFormat="1">
      <c r="A236" s="35" t="s">
        <v>526</v>
      </c>
      <c r="B236" s="36" t="s">
        <v>254</v>
      </c>
      <c r="C236" s="28"/>
      <c r="D236" s="28"/>
      <c r="E236" s="28"/>
      <c r="F236" s="14">
        <v>0.13</v>
      </c>
      <c r="G236" s="14"/>
      <c r="H236" s="28"/>
      <c r="I236" s="13"/>
      <c r="J236" s="50"/>
      <c r="K236" s="50"/>
      <c r="L236" s="50"/>
      <c r="M236" s="50"/>
    </row>
    <row r="237" spans="1:13" s="49" customFormat="1">
      <c r="A237" s="35" t="s">
        <v>527</v>
      </c>
      <c r="B237" s="36" t="s">
        <v>255</v>
      </c>
      <c r="C237" s="28"/>
      <c r="D237" s="28"/>
      <c r="E237" s="28"/>
      <c r="F237" s="14">
        <v>1.23</v>
      </c>
      <c r="G237" s="14"/>
      <c r="H237" s="28"/>
      <c r="I237" s="13"/>
      <c r="J237" s="50"/>
      <c r="K237" s="50"/>
      <c r="L237" s="50"/>
      <c r="M237" s="50"/>
    </row>
    <row r="238" spans="1:13" s="49" customFormat="1">
      <c r="A238" s="34" t="s">
        <v>528</v>
      </c>
      <c r="B238" s="30" t="s">
        <v>370</v>
      </c>
      <c r="C238" s="28"/>
      <c r="D238" s="28"/>
      <c r="E238" s="28"/>
      <c r="F238" s="14">
        <v>3.17</v>
      </c>
      <c r="G238" s="14"/>
      <c r="H238" s="28"/>
      <c r="I238" s="54"/>
      <c r="J238" s="50"/>
      <c r="K238" s="50"/>
      <c r="L238" s="50"/>
      <c r="M238" s="50"/>
    </row>
    <row r="239" spans="1:13" s="49" customFormat="1">
      <c r="A239" s="35" t="s">
        <v>529</v>
      </c>
      <c r="B239" s="36" t="s">
        <v>256</v>
      </c>
      <c r="C239" s="28"/>
      <c r="D239" s="28"/>
      <c r="E239" s="28"/>
      <c r="F239" s="14">
        <v>46.95</v>
      </c>
      <c r="G239" s="14"/>
      <c r="H239" s="28"/>
      <c r="I239" s="13"/>
      <c r="J239" s="50"/>
      <c r="K239" s="50"/>
      <c r="L239" s="50"/>
      <c r="M239" s="50"/>
    </row>
    <row r="240" spans="1:13" s="49" customFormat="1">
      <c r="A240" s="35" t="s">
        <v>530</v>
      </c>
      <c r="B240" s="36" t="s">
        <v>257</v>
      </c>
      <c r="C240" s="28"/>
      <c r="D240" s="28"/>
      <c r="E240" s="28"/>
      <c r="F240" s="14">
        <v>0.56999999999999995</v>
      </c>
      <c r="G240" s="14"/>
      <c r="H240" s="28"/>
      <c r="I240" s="13"/>
      <c r="J240" s="50"/>
      <c r="K240" s="50"/>
      <c r="L240" s="50"/>
      <c r="M240" s="50"/>
    </row>
    <row r="241" spans="1:13" s="49" customFormat="1">
      <c r="A241" s="35" t="s">
        <v>531</v>
      </c>
      <c r="B241" s="36" t="s">
        <v>258</v>
      </c>
      <c r="C241" s="28"/>
      <c r="D241" s="28"/>
      <c r="E241" s="28"/>
      <c r="F241" s="14">
        <v>4.7699999999999996</v>
      </c>
      <c r="G241" s="14"/>
      <c r="H241" s="28"/>
      <c r="I241" s="13"/>
      <c r="J241" s="50"/>
      <c r="K241" s="50"/>
      <c r="L241" s="50"/>
      <c r="M241" s="50"/>
    </row>
    <row r="242" spans="1:13" s="49" customFormat="1">
      <c r="A242" s="34" t="s">
        <v>532</v>
      </c>
      <c r="B242" s="30" t="s">
        <v>371</v>
      </c>
      <c r="C242" s="28"/>
      <c r="D242" s="28"/>
      <c r="E242" s="28"/>
      <c r="F242" s="14">
        <v>0.61</v>
      </c>
      <c r="G242" s="14"/>
      <c r="H242" s="32"/>
      <c r="I242" s="13"/>
      <c r="J242" s="50"/>
      <c r="K242" s="50"/>
      <c r="L242" s="50"/>
      <c r="M242" s="50"/>
    </row>
    <row r="243" spans="1:13" s="49" customFormat="1">
      <c r="A243" s="35" t="s">
        <v>533</v>
      </c>
      <c r="B243" s="36" t="s">
        <v>259</v>
      </c>
      <c r="C243" s="28"/>
      <c r="D243" s="28"/>
      <c r="E243" s="28"/>
      <c r="F243" s="14">
        <v>3.99</v>
      </c>
      <c r="G243" s="14"/>
      <c r="H243" s="28"/>
      <c r="I243" s="13"/>
      <c r="J243" s="50"/>
      <c r="K243" s="50"/>
      <c r="L243" s="50"/>
      <c r="M243" s="50"/>
    </row>
    <row r="244" spans="1:13" s="49" customFormat="1">
      <c r="A244" s="37" t="s">
        <v>534</v>
      </c>
      <c r="B244" s="38" t="s">
        <v>260</v>
      </c>
      <c r="C244" s="28"/>
      <c r="D244" s="28"/>
      <c r="E244" s="28"/>
      <c r="F244" s="14">
        <v>0.31</v>
      </c>
      <c r="G244" s="14"/>
      <c r="H244" s="28"/>
      <c r="I244" s="13"/>
      <c r="J244" s="50"/>
      <c r="K244" s="50"/>
      <c r="L244" s="50"/>
      <c r="M244" s="50"/>
    </row>
    <row r="245" spans="1:13" s="49" customFormat="1">
      <c r="A245" s="34" t="s">
        <v>672</v>
      </c>
      <c r="B245" s="30" t="s">
        <v>673</v>
      </c>
      <c r="C245" s="28"/>
      <c r="D245" s="28"/>
      <c r="E245" s="28"/>
      <c r="F245" s="14">
        <v>3.15</v>
      </c>
      <c r="G245" s="14"/>
      <c r="H245" s="28"/>
      <c r="I245" s="13"/>
      <c r="J245" s="50"/>
      <c r="K245" s="50"/>
      <c r="L245" s="50"/>
      <c r="M245" s="50"/>
    </row>
    <row r="246" spans="1:13" s="49" customFormat="1">
      <c r="A246" s="35" t="s">
        <v>535</v>
      </c>
      <c r="B246" s="36" t="s">
        <v>261</v>
      </c>
      <c r="C246" s="28"/>
      <c r="D246" s="28"/>
      <c r="E246" s="28"/>
      <c r="F246" s="14">
        <v>4.28</v>
      </c>
      <c r="G246" s="14"/>
      <c r="H246" s="28"/>
      <c r="I246" s="13"/>
      <c r="J246" s="50"/>
      <c r="K246" s="50"/>
      <c r="L246" s="50"/>
      <c r="M246" s="50"/>
    </row>
    <row r="247" spans="1:13" s="49" customFormat="1">
      <c r="A247" s="35" t="s">
        <v>536</v>
      </c>
      <c r="B247" s="36" t="s">
        <v>262</v>
      </c>
      <c r="C247" s="28"/>
      <c r="D247" s="28"/>
      <c r="E247" s="28"/>
      <c r="F247" s="14">
        <v>11.95</v>
      </c>
      <c r="G247" s="14"/>
      <c r="H247" s="28"/>
      <c r="I247" s="13"/>
      <c r="J247" s="50"/>
      <c r="K247" s="50"/>
      <c r="L247" s="50"/>
      <c r="M247" s="50"/>
    </row>
    <row r="248" spans="1:13" s="49" customFormat="1">
      <c r="A248" s="37" t="s">
        <v>654</v>
      </c>
      <c r="B248" s="38" t="s">
        <v>263</v>
      </c>
      <c r="C248" s="28"/>
      <c r="D248" s="28"/>
      <c r="E248" s="28"/>
      <c r="F248" s="14">
        <v>2.65</v>
      </c>
      <c r="G248" s="14"/>
      <c r="H248" s="28"/>
      <c r="I248" s="13"/>
      <c r="J248" s="50"/>
      <c r="K248" s="50"/>
      <c r="L248" s="50"/>
      <c r="M248" s="50"/>
    </row>
    <row r="249" spans="1:13" s="49" customFormat="1">
      <c r="A249" s="35" t="s">
        <v>537</v>
      </c>
      <c r="B249" s="36" t="s">
        <v>264</v>
      </c>
      <c r="C249" s="28"/>
      <c r="D249" s="28"/>
      <c r="E249" s="28"/>
      <c r="F249" s="14">
        <v>78.319999999999993</v>
      </c>
      <c r="G249" s="14"/>
      <c r="H249" s="28"/>
      <c r="I249" s="13"/>
      <c r="J249" s="50"/>
      <c r="K249" s="50"/>
      <c r="L249" s="50"/>
      <c r="M249" s="50"/>
    </row>
    <row r="250" spans="1:13" s="49" customFormat="1">
      <c r="A250" s="34" t="s">
        <v>538</v>
      </c>
      <c r="B250" s="30" t="s">
        <v>377</v>
      </c>
      <c r="C250" s="28"/>
      <c r="D250" s="28"/>
      <c r="E250" s="28"/>
      <c r="F250" s="14">
        <v>1.63</v>
      </c>
      <c r="G250" s="14"/>
      <c r="H250" s="28"/>
      <c r="I250" s="13"/>
      <c r="J250" s="50"/>
      <c r="K250" s="50"/>
      <c r="L250" s="50"/>
      <c r="M250" s="50"/>
    </row>
    <row r="251" spans="1:13" s="49" customFormat="1">
      <c r="A251" s="35" t="s">
        <v>539</v>
      </c>
      <c r="B251" s="36" t="s">
        <v>265</v>
      </c>
      <c r="C251" s="28"/>
      <c r="D251" s="28"/>
      <c r="E251" s="28"/>
      <c r="F251" s="14">
        <v>3</v>
      </c>
      <c r="G251" s="14"/>
      <c r="H251" s="28"/>
      <c r="I251" s="13"/>
      <c r="J251" s="50"/>
      <c r="K251" s="50"/>
      <c r="L251" s="50"/>
      <c r="M251" s="50"/>
    </row>
    <row r="252" spans="1:13" s="49" customFormat="1">
      <c r="A252" s="35" t="s">
        <v>541</v>
      </c>
      <c r="B252" s="36" t="s">
        <v>267</v>
      </c>
      <c r="C252" s="28"/>
      <c r="D252" s="28"/>
      <c r="E252" s="28"/>
      <c r="F252" s="14">
        <v>1.67</v>
      </c>
      <c r="G252" s="14"/>
      <c r="H252" s="32"/>
      <c r="I252" s="13"/>
      <c r="J252" s="50"/>
      <c r="K252" s="50"/>
      <c r="L252" s="50"/>
      <c r="M252" s="50"/>
    </row>
    <row r="253" spans="1:13" s="49" customFormat="1">
      <c r="A253" s="34" t="s">
        <v>726</v>
      </c>
      <c r="B253" s="30" t="s">
        <v>727</v>
      </c>
      <c r="C253" s="28"/>
      <c r="D253" s="28"/>
      <c r="E253" s="28"/>
      <c r="F253" s="14">
        <v>1.29</v>
      </c>
      <c r="G253" s="14"/>
      <c r="H253" s="28"/>
      <c r="I253" s="13"/>
      <c r="J253" s="50"/>
      <c r="K253" s="50"/>
      <c r="L253" s="50"/>
      <c r="M253" s="50"/>
    </row>
    <row r="254" spans="1:13" s="49" customFormat="1">
      <c r="A254" s="34" t="s">
        <v>743</v>
      </c>
      <c r="B254" s="30" t="s">
        <v>744</v>
      </c>
      <c r="C254" s="28"/>
      <c r="D254" s="28"/>
      <c r="E254" s="28"/>
      <c r="F254" s="14">
        <v>0.4</v>
      </c>
      <c r="G254" s="14"/>
      <c r="H254" s="28"/>
      <c r="I254" s="13"/>
      <c r="J254" s="50"/>
      <c r="K254" s="50"/>
      <c r="L254" s="50"/>
      <c r="M254" s="50"/>
    </row>
    <row r="255" spans="1:13" s="49" customFormat="1">
      <c r="A255" s="35" t="s">
        <v>542</v>
      </c>
      <c r="B255" s="36" t="s">
        <v>268</v>
      </c>
      <c r="C255" s="28"/>
      <c r="D255" s="28"/>
      <c r="E255" s="28"/>
      <c r="F255" s="14">
        <v>49.79</v>
      </c>
      <c r="G255" s="14"/>
      <c r="H255" s="28"/>
      <c r="I255" s="13"/>
      <c r="J255" s="50"/>
      <c r="K255" s="50"/>
      <c r="L255" s="50"/>
      <c r="M255" s="50"/>
    </row>
    <row r="256" spans="1:13" s="49" customFormat="1">
      <c r="A256" s="34" t="s">
        <v>543</v>
      </c>
      <c r="B256" s="30" t="s">
        <v>331</v>
      </c>
      <c r="C256" s="28"/>
      <c r="D256" s="28"/>
      <c r="E256" s="28"/>
      <c r="F256" s="14">
        <v>4.66</v>
      </c>
      <c r="G256" s="14"/>
      <c r="H256" s="28"/>
      <c r="I256" s="13"/>
      <c r="J256" s="50"/>
      <c r="K256" s="50"/>
      <c r="L256" s="50"/>
      <c r="M256" s="50"/>
    </row>
    <row r="257" spans="1:13" s="49" customFormat="1">
      <c r="A257" s="34" t="s">
        <v>633</v>
      </c>
      <c r="B257" s="30" t="s">
        <v>634</v>
      </c>
      <c r="C257" s="28"/>
      <c r="D257" s="28"/>
      <c r="E257" s="28"/>
      <c r="F257" s="14">
        <v>3.19</v>
      </c>
      <c r="G257" s="14"/>
      <c r="H257" s="28"/>
      <c r="I257" s="13"/>
      <c r="J257" s="50"/>
      <c r="K257" s="50"/>
      <c r="L257" s="50"/>
      <c r="M257" s="50"/>
    </row>
    <row r="258" spans="1:13" s="49" customFormat="1">
      <c r="A258" s="34" t="s">
        <v>614</v>
      </c>
      <c r="B258" s="30" t="s">
        <v>300</v>
      </c>
      <c r="C258" s="28"/>
      <c r="D258" s="28"/>
      <c r="E258" s="28"/>
      <c r="F258" s="14">
        <v>11.57</v>
      </c>
      <c r="G258" s="14"/>
      <c r="H258" s="28"/>
      <c r="I258" s="13"/>
      <c r="J258" s="50"/>
      <c r="K258" s="50"/>
      <c r="L258" s="50"/>
      <c r="M258" s="50"/>
    </row>
    <row r="259" spans="1:13" s="49" customFormat="1">
      <c r="A259" s="34" t="s">
        <v>733</v>
      </c>
      <c r="B259" s="30" t="s">
        <v>734</v>
      </c>
      <c r="C259" s="28"/>
      <c r="D259" s="28"/>
      <c r="E259" s="28"/>
      <c r="F259" s="14">
        <v>3.14</v>
      </c>
      <c r="G259" s="14"/>
      <c r="H259" s="28"/>
      <c r="I259" s="13"/>
      <c r="J259" s="50"/>
      <c r="K259" s="50"/>
      <c r="L259" s="50"/>
      <c r="M259" s="50"/>
    </row>
    <row r="260" spans="1:13" s="49" customFormat="1">
      <c r="A260" s="34" t="s">
        <v>745</v>
      </c>
      <c r="B260" s="30" t="s">
        <v>746</v>
      </c>
      <c r="C260" s="28"/>
      <c r="D260" s="28"/>
      <c r="E260" s="28"/>
      <c r="F260" s="14">
        <v>2.19</v>
      </c>
      <c r="G260" s="14"/>
      <c r="H260" s="28"/>
      <c r="I260" s="13"/>
      <c r="J260" s="50"/>
      <c r="K260" s="50"/>
      <c r="L260" s="50"/>
      <c r="M260" s="50"/>
    </row>
    <row r="261" spans="1:13" s="49" customFormat="1">
      <c r="A261" s="35" t="s">
        <v>544</v>
      </c>
      <c r="B261" s="36" t="s">
        <v>269</v>
      </c>
      <c r="C261" s="28"/>
      <c r="D261" s="28"/>
      <c r="E261" s="28"/>
      <c r="F261" s="14">
        <v>6.33</v>
      </c>
      <c r="G261" s="14"/>
      <c r="H261" s="28"/>
      <c r="I261" s="13"/>
      <c r="J261" s="50"/>
      <c r="K261" s="50"/>
      <c r="L261" s="50"/>
      <c r="M261" s="50"/>
    </row>
    <row r="262" spans="1:13" s="49" customFormat="1">
      <c r="A262" s="34" t="s">
        <v>696</v>
      </c>
      <c r="B262" s="30" t="s">
        <v>697</v>
      </c>
      <c r="C262" s="28"/>
      <c r="D262" s="28"/>
      <c r="E262" s="28"/>
      <c r="F262" s="14">
        <v>1.75</v>
      </c>
      <c r="G262" s="14"/>
      <c r="H262" s="28"/>
      <c r="I262" s="13"/>
      <c r="J262" s="50"/>
      <c r="K262" s="50"/>
      <c r="L262" s="50"/>
      <c r="M262" s="50"/>
    </row>
    <row r="263" spans="1:13" s="49" customFormat="1">
      <c r="A263" s="34" t="s">
        <v>635</v>
      </c>
      <c r="B263" s="30" t="s">
        <v>636</v>
      </c>
      <c r="C263" s="28"/>
      <c r="D263" s="28"/>
      <c r="E263" s="28"/>
      <c r="F263" s="14">
        <v>1.25</v>
      </c>
      <c r="G263" s="14"/>
      <c r="H263" s="28"/>
      <c r="I263" s="13"/>
      <c r="J263" s="50"/>
      <c r="K263" s="50"/>
      <c r="L263" s="50"/>
      <c r="M263" s="50"/>
    </row>
    <row r="264" spans="1:13" s="49" customFormat="1">
      <c r="A264" s="34" t="s">
        <v>545</v>
      </c>
      <c r="B264" s="30" t="s">
        <v>324</v>
      </c>
      <c r="C264" s="28"/>
      <c r="D264" s="28"/>
      <c r="E264" s="28"/>
      <c r="F264" s="14">
        <v>1.48</v>
      </c>
      <c r="G264" s="14"/>
      <c r="H264" s="28"/>
      <c r="I264" s="13"/>
      <c r="J264" s="50"/>
      <c r="K264" s="50"/>
      <c r="L264" s="50"/>
      <c r="M264" s="50"/>
    </row>
    <row r="265" spans="1:13" s="49" customFormat="1">
      <c r="A265" s="35" t="s">
        <v>546</v>
      </c>
      <c r="B265" s="36" t="s">
        <v>270</v>
      </c>
      <c r="C265" s="28"/>
      <c r="D265" s="28"/>
      <c r="E265" s="28"/>
      <c r="F265" s="14">
        <v>68.02</v>
      </c>
      <c r="G265" s="14"/>
      <c r="H265" s="28"/>
      <c r="I265" s="13"/>
      <c r="J265" s="50"/>
      <c r="K265" s="50"/>
      <c r="L265" s="50"/>
      <c r="M265" s="50"/>
    </row>
    <row r="266" spans="1:13" s="49" customFormat="1">
      <c r="A266" s="34" t="s">
        <v>698</v>
      </c>
      <c r="B266" s="30" t="s">
        <v>699</v>
      </c>
      <c r="C266" s="14"/>
      <c r="D266" s="32"/>
      <c r="E266" s="32"/>
      <c r="F266" s="14">
        <v>3.1</v>
      </c>
      <c r="G266" s="14"/>
      <c r="H266" s="32"/>
      <c r="I266" s="13"/>
      <c r="J266" s="50"/>
      <c r="K266" s="50"/>
      <c r="L266" s="50"/>
      <c r="M266" s="50"/>
    </row>
    <row r="267" spans="1:13" s="49" customFormat="1">
      <c r="A267" s="35" t="s">
        <v>548</v>
      </c>
      <c r="B267" s="36" t="s">
        <v>272</v>
      </c>
      <c r="C267" s="28"/>
      <c r="D267" s="28"/>
      <c r="E267" s="28"/>
      <c r="F267" s="14">
        <v>4.28</v>
      </c>
      <c r="G267" s="14"/>
      <c r="H267" s="28"/>
      <c r="I267" s="13"/>
      <c r="J267" s="50"/>
      <c r="K267" s="50"/>
      <c r="L267" s="50"/>
      <c r="M267" s="50"/>
    </row>
    <row r="268" spans="1:13" s="49" customFormat="1">
      <c r="A268" s="35" t="s">
        <v>549</v>
      </c>
      <c r="B268" s="36" t="s">
        <v>273</v>
      </c>
      <c r="C268" s="28"/>
      <c r="D268" s="28"/>
      <c r="E268" s="28"/>
      <c r="F268" s="14">
        <v>0.52</v>
      </c>
      <c r="G268" s="14"/>
      <c r="H268" s="28"/>
      <c r="I268" s="13"/>
      <c r="J268" s="50"/>
      <c r="K268" s="50"/>
      <c r="L268" s="50"/>
      <c r="M268" s="50"/>
    </row>
    <row r="269" spans="1:13" s="49" customFormat="1">
      <c r="A269" s="35" t="s">
        <v>550</v>
      </c>
      <c r="B269" s="36" t="s">
        <v>274</v>
      </c>
      <c r="C269" s="28"/>
      <c r="D269" s="28"/>
      <c r="E269" s="28"/>
      <c r="F269" s="14">
        <v>6.32</v>
      </c>
      <c r="G269" s="14"/>
      <c r="H269" s="28"/>
      <c r="I269" s="13"/>
      <c r="J269" s="50"/>
      <c r="K269" s="50"/>
      <c r="L269" s="50"/>
      <c r="M269" s="50"/>
    </row>
    <row r="270" spans="1:13" s="49" customFormat="1">
      <c r="A270" s="34" t="s">
        <v>551</v>
      </c>
      <c r="B270" s="30" t="s">
        <v>332</v>
      </c>
      <c r="C270" s="28"/>
      <c r="D270" s="28"/>
      <c r="E270" s="28"/>
      <c r="F270" s="14">
        <v>4.6100000000000003</v>
      </c>
      <c r="G270" s="14"/>
      <c r="H270" s="28"/>
      <c r="I270" s="13"/>
      <c r="J270" s="50"/>
      <c r="K270" s="50"/>
      <c r="L270" s="50"/>
      <c r="M270" s="50"/>
    </row>
    <row r="271" spans="1:13" s="49" customFormat="1">
      <c r="A271" s="34" t="s">
        <v>552</v>
      </c>
      <c r="B271" s="30" t="s">
        <v>355</v>
      </c>
      <c r="C271" s="28"/>
      <c r="D271" s="28"/>
      <c r="E271" s="28"/>
      <c r="F271" s="14">
        <v>1.1000000000000001</v>
      </c>
      <c r="G271" s="14"/>
      <c r="H271" s="28"/>
      <c r="I271" s="13"/>
      <c r="J271" s="50"/>
      <c r="K271" s="50"/>
      <c r="L271" s="50"/>
      <c r="M271" s="50"/>
    </row>
    <row r="272" spans="1:13" s="49" customFormat="1">
      <c r="A272" s="37" t="s">
        <v>553</v>
      </c>
      <c r="B272" s="38" t="s">
        <v>275</v>
      </c>
      <c r="C272" s="28"/>
      <c r="D272" s="28"/>
      <c r="E272" s="28"/>
      <c r="F272" s="14">
        <v>4.6399999999999997</v>
      </c>
      <c r="G272" s="14"/>
      <c r="H272" s="28"/>
      <c r="I272" s="13"/>
      <c r="J272" s="50"/>
      <c r="K272" s="50"/>
      <c r="L272" s="50"/>
      <c r="M272" s="50"/>
    </row>
    <row r="273" spans="1:13" s="49" customFormat="1">
      <c r="A273" s="34" t="s">
        <v>735</v>
      </c>
      <c r="B273" s="30" t="s">
        <v>736</v>
      </c>
      <c r="C273" s="28"/>
      <c r="D273" s="28"/>
      <c r="E273" s="28"/>
      <c r="F273" s="14">
        <v>3.56</v>
      </c>
      <c r="G273" s="14"/>
      <c r="H273" s="28"/>
      <c r="I273" s="13"/>
      <c r="J273" s="50"/>
      <c r="K273" s="50"/>
      <c r="L273" s="50"/>
      <c r="M273" s="50"/>
    </row>
    <row r="274" spans="1:13" s="49" customFormat="1">
      <c r="A274" s="35" t="s">
        <v>627</v>
      </c>
      <c r="B274" s="36" t="s">
        <v>628</v>
      </c>
      <c r="C274" s="28"/>
      <c r="D274" s="28"/>
      <c r="E274" s="28"/>
      <c r="F274" s="14">
        <v>4.62</v>
      </c>
      <c r="G274" s="14"/>
      <c r="H274" s="28"/>
      <c r="I274" s="13"/>
      <c r="J274" s="50"/>
      <c r="K274" s="50"/>
      <c r="L274" s="50"/>
      <c r="M274" s="50"/>
    </row>
    <row r="275" spans="1:13" s="49" customFormat="1">
      <c r="A275" s="35" t="s">
        <v>554</v>
      </c>
      <c r="B275" s="36" t="s">
        <v>276</v>
      </c>
      <c r="C275" s="28"/>
      <c r="D275" s="28"/>
      <c r="E275" s="28"/>
      <c r="F275" s="14">
        <v>15.88</v>
      </c>
      <c r="G275" s="14"/>
      <c r="H275" s="28"/>
      <c r="I275" s="13"/>
      <c r="J275" s="50"/>
      <c r="K275" s="50"/>
      <c r="L275" s="50"/>
      <c r="M275" s="50"/>
    </row>
    <row r="276" spans="1:13" s="49" customFormat="1">
      <c r="A276" s="35" t="s">
        <v>555</v>
      </c>
      <c r="B276" s="36" t="s">
        <v>352</v>
      </c>
      <c r="C276" s="28"/>
      <c r="D276" s="28"/>
      <c r="E276" s="28"/>
      <c r="F276" s="14">
        <v>6.78</v>
      </c>
      <c r="G276" s="14"/>
      <c r="H276" s="28"/>
      <c r="I276" s="13"/>
      <c r="J276" s="50"/>
      <c r="K276" s="50"/>
      <c r="L276" s="50"/>
      <c r="M276" s="50"/>
    </row>
    <row r="277" spans="1:13" s="49" customFormat="1">
      <c r="A277" s="35" t="s">
        <v>556</v>
      </c>
      <c r="B277" s="36" t="s">
        <v>277</v>
      </c>
      <c r="C277" s="28"/>
      <c r="D277" s="28"/>
      <c r="E277" s="28"/>
      <c r="F277" s="14">
        <v>0.28000000000000003</v>
      </c>
      <c r="G277" s="14"/>
      <c r="H277" s="28"/>
      <c r="I277" s="13"/>
      <c r="J277" s="50"/>
      <c r="K277" s="50"/>
      <c r="L277" s="50"/>
      <c r="M277" s="50"/>
    </row>
    <row r="278" spans="1:13" s="49" customFormat="1">
      <c r="A278" s="34" t="s">
        <v>557</v>
      </c>
      <c r="B278" s="30" t="s">
        <v>372</v>
      </c>
      <c r="C278" s="28"/>
      <c r="D278" s="28"/>
      <c r="E278" s="28"/>
      <c r="F278" s="14">
        <v>6.75</v>
      </c>
      <c r="G278" s="14"/>
      <c r="H278" s="28"/>
      <c r="I278" s="13"/>
      <c r="J278" s="50"/>
      <c r="K278" s="50"/>
      <c r="L278" s="50"/>
      <c r="M278" s="50"/>
    </row>
    <row r="279" spans="1:13" s="49" customFormat="1">
      <c r="A279" s="34" t="s">
        <v>629</v>
      </c>
      <c r="B279" s="30" t="s">
        <v>630</v>
      </c>
      <c r="C279" s="28"/>
      <c r="D279" s="28"/>
      <c r="E279" s="28"/>
      <c r="F279" s="14">
        <v>1.18</v>
      </c>
      <c r="G279" s="14"/>
      <c r="H279" s="28"/>
      <c r="I279" s="13"/>
      <c r="J279" s="50"/>
      <c r="K279" s="50"/>
      <c r="L279" s="50"/>
      <c r="M279" s="50"/>
    </row>
    <row r="280" spans="1:13" s="49" customFormat="1">
      <c r="A280" s="35" t="s">
        <v>558</v>
      </c>
      <c r="B280" s="36" t="s">
        <v>278</v>
      </c>
      <c r="C280" s="28"/>
      <c r="D280" s="28"/>
      <c r="E280" s="28"/>
      <c r="F280" s="14">
        <v>6.91</v>
      </c>
      <c r="G280" s="14"/>
      <c r="H280" s="32"/>
      <c r="I280" s="13"/>
      <c r="J280" s="50"/>
      <c r="K280" s="50"/>
      <c r="L280" s="50"/>
      <c r="M280" s="50"/>
    </row>
    <row r="281" spans="1:13" s="49" customFormat="1">
      <c r="A281" s="35" t="s">
        <v>559</v>
      </c>
      <c r="B281" s="36" t="s">
        <v>279</v>
      </c>
      <c r="C281" s="28"/>
      <c r="D281" s="28"/>
      <c r="E281" s="28"/>
      <c r="F281" s="14">
        <v>0.79</v>
      </c>
      <c r="G281" s="14"/>
      <c r="H281" s="32"/>
      <c r="I281" s="13"/>
      <c r="J281" s="50"/>
      <c r="K281" s="50"/>
      <c r="L281" s="50"/>
      <c r="M281" s="50"/>
    </row>
    <row r="282" spans="1:13" s="49" customFormat="1">
      <c r="A282" s="34" t="s">
        <v>560</v>
      </c>
      <c r="B282" s="30" t="s">
        <v>321</v>
      </c>
      <c r="C282" s="28"/>
      <c r="D282" s="28"/>
      <c r="E282" s="28"/>
      <c r="F282" s="14">
        <v>0.91</v>
      </c>
      <c r="G282" s="14"/>
      <c r="H282" s="28"/>
      <c r="I282" s="13"/>
      <c r="J282" s="50"/>
      <c r="K282" s="50"/>
      <c r="L282" s="50"/>
      <c r="M282" s="50"/>
    </row>
    <row r="283" spans="1:13" s="49" customFormat="1">
      <c r="A283" s="35" t="s">
        <v>561</v>
      </c>
      <c r="B283" s="36" t="s">
        <v>322</v>
      </c>
      <c r="C283" s="28"/>
      <c r="D283" s="28"/>
      <c r="E283" s="28"/>
      <c r="F283" s="14">
        <v>4.32</v>
      </c>
      <c r="G283" s="14"/>
      <c r="H283" s="28"/>
      <c r="I283" s="13"/>
      <c r="J283" s="50"/>
      <c r="K283" s="50"/>
      <c r="L283" s="50"/>
      <c r="M283" s="50"/>
    </row>
    <row r="284" spans="1:13" s="49" customFormat="1">
      <c r="A284" s="34" t="s">
        <v>728</v>
      </c>
      <c r="B284" s="30" t="s">
        <v>729</v>
      </c>
      <c r="C284" s="28"/>
      <c r="D284" s="28"/>
      <c r="E284" s="28"/>
      <c r="F284" s="14">
        <v>1.45</v>
      </c>
      <c r="G284" s="14"/>
      <c r="H284" s="28"/>
      <c r="I284" s="13"/>
      <c r="J284" s="50"/>
      <c r="K284" s="50"/>
      <c r="L284" s="50"/>
      <c r="M284" s="50"/>
    </row>
    <row r="285" spans="1:13" s="49" customFormat="1">
      <c r="A285" s="34" t="s">
        <v>562</v>
      </c>
      <c r="B285" s="30" t="s">
        <v>354</v>
      </c>
      <c r="C285" s="28"/>
      <c r="D285" s="28"/>
      <c r="E285" s="28"/>
      <c r="F285" s="14">
        <v>1.21</v>
      </c>
      <c r="G285" s="14"/>
      <c r="H285" s="28"/>
      <c r="I285" s="13"/>
      <c r="J285" s="50"/>
      <c r="K285" s="50"/>
      <c r="L285" s="50"/>
      <c r="M285" s="50"/>
    </row>
    <row r="286" spans="1:13" s="49" customFormat="1">
      <c r="A286" s="37" t="s">
        <v>564</v>
      </c>
      <c r="B286" s="38" t="s">
        <v>281</v>
      </c>
      <c r="C286" s="28"/>
      <c r="D286" s="28"/>
      <c r="E286" s="28"/>
      <c r="F286" s="14">
        <v>10.66</v>
      </c>
      <c r="G286" s="14"/>
      <c r="H286" s="28"/>
      <c r="I286" s="13"/>
      <c r="J286" s="50"/>
      <c r="K286" s="50"/>
      <c r="L286" s="50"/>
      <c r="M286" s="50"/>
    </row>
    <row r="287" spans="1:13" s="49" customFormat="1">
      <c r="A287" s="35" t="s">
        <v>565</v>
      </c>
      <c r="B287" s="36" t="s">
        <v>282</v>
      </c>
      <c r="C287" s="28"/>
      <c r="D287" s="28"/>
      <c r="E287" s="28"/>
      <c r="F287" s="14">
        <v>12.39</v>
      </c>
      <c r="G287" s="14"/>
      <c r="H287" s="28"/>
      <c r="I287" s="13"/>
      <c r="J287" s="50"/>
      <c r="K287" s="50"/>
      <c r="L287" s="50"/>
      <c r="M287" s="50"/>
    </row>
    <row r="288" spans="1:13" s="49" customFormat="1">
      <c r="A288" s="34" t="s">
        <v>747</v>
      </c>
      <c r="B288" s="30" t="s">
        <v>748</v>
      </c>
      <c r="C288" s="28"/>
      <c r="D288" s="28"/>
      <c r="E288" s="28"/>
      <c r="F288" s="14">
        <v>0.19</v>
      </c>
      <c r="G288" s="14"/>
      <c r="H288" s="28"/>
      <c r="I288" s="13"/>
      <c r="J288" s="50"/>
      <c r="K288" s="50"/>
      <c r="L288" s="50"/>
      <c r="M288" s="50"/>
    </row>
    <row r="289" spans="1:13" s="49" customFormat="1">
      <c r="A289" s="35" t="s">
        <v>566</v>
      </c>
      <c r="B289" s="36" t="s">
        <v>283</v>
      </c>
      <c r="C289" s="28"/>
      <c r="D289" s="28"/>
      <c r="E289" s="28"/>
      <c r="F289" s="14">
        <v>26.43</v>
      </c>
      <c r="G289" s="14"/>
      <c r="H289" s="28"/>
      <c r="I289" s="13"/>
      <c r="J289" s="50"/>
      <c r="K289" s="50"/>
      <c r="L289" s="50"/>
      <c r="M289" s="50"/>
    </row>
    <row r="290" spans="1:13" s="49" customFormat="1">
      <c r="A290" s="35" t="s">
        <v>567</v>
      </c>
      <c r="B290" s="36" t="s">
        <v>284</v>
      </c>
      <c r="C290" s="28"/>
      <c r="D290" s="28"/>
      <c r="E290" s="28"/>
      <c r="F290" s="14">
        <v>6.82</v>
      </c>
      <c r="G290" s="14"/>
      <c r="H290" s="28"/>
      <c r="I290" s="13"/>
      <c r="J290" s="50"/>
      <c r="K290" s="50"/>
      <c r="L290" s="50"/>
      <c r="M290" s="50"/>
    </row>
    <row r="291" spans="1:13" s="49" customFormat="1">
      <c r="A291" s="58" t="s">
        <v>568</v>
      </c>
      <c r="B291" s="36" t="s">
        <v>285</v>
      </c>
      <c r="C291" s="28"/>
      <c r="D291" s="28"/>
      <c r="E291" s="28"/>
      <c r="F291" s="14">
        <v>1.26</v>
      </c>
      <c r="G291" s="14"/>
      <c r="H291" s="28"/>
      <c r="I291" s="13"/>
      <c r="J291" s="50"/>
      <c r="K291" s="50"/>
      <c r="L291" s="50"/>
      <c r="M291" s="50"/>
    </row>
    <row r="292" spans="1:13" s="49" customFormat="1">
      <c r="A292" s="34" t="s">
        <v>569</v>
      </c>
      <c r="B292" s="30" t="s">
        <v>325</v>
      </c>
      <c r="C292" s="28"/>
      <c r="D292" s="28"/>
      <c r="E292" s="28"/>
      <c r="F292" s="14">
        <v>4.1100000000000003</v>
      </c>
      <c r="G292" s="14"/>
      <c r="H292" s="28"/>
      <c r="I292" s="13"/>
      <c r="J292" s="50"/>
      <c r="K292" s="50"/>
      <c r="L292" s="50"/>
      <c r="M292" s="50"/>
    </row>
    <row r="293" spans="1:13" s="49" customFormat="1">
      <c r="A293" s="35" t="s">
        <v>570</v>
      </c>
      <c r="B293" s="36" t="s">
        <v>286</v>
      </c>
      <c r="C293" s="28"/>
      <c r="D293" s="28"/>
      <c r="E293" s="28"/>
      <c r="F293" s="14">
        <v>22.83</v>
      </c>
      <c r="G293" s="14"/>
      <c r="H293" s="28"/>
      <c r="I293" s="13"/>
      <c r="J293" s="50"/>
      <c r="K293" s="50"/>
      <c r="L293" s="50"/>
      <c r="M293" s="50"/>
    </row>
    <row r="294" spans="1:13" s="49" customFormat="1">
      <c r="A294" s="35" t="s">
        <v>571</v>
      </c>
      <c r="B294" s="36" t="s">
        <v>360</v>
      </c>
      <c r="C294" s="28"/>
      <c r="D294" s="28"/>
      <c r="E294" s="28"/>
      <c r="F294" s="14">
        <v>3.07</v>
      </c>
      <c r="G294" s="14"/>
      <c r="H294" s="28"/>
      <c r="I294" s="13"/>
      <c r="J294" s="50"/>
      <c r="K294" s="50"/>
      <c r="L294" s="50"/>
      <c r="M294" s="50"/>
    </row>
    <row r="295" spans="1:13" s="49" customFormat="1">
      <c r="A295" s="35" t="s">
        <v>572</v>
      </c>
      <c r="B295" s="36" t="s">
        <v>287</v>
      </c>
      <c r="C295" s="28"/>
      <c r="D295" s="28"/>
      <c r="E295" s="28"/>
      <c r="F295" s="14">
        <v>1.34</v>
      </c>
      <c r="G295" s="14"/>
      <c r="H295" s="28"/>
      <c r="I295" s="13"/>
      <c r="J295" s="50"/>
      <c r="K295" s="50"/>
      <c r="L295" s="50"/>
      <c r="M295" s="50"/>
    </row>
    <row r="296" spans="1:13" s="49" customFormat="1">
      <c r="A296" s="35" t="s">
        <v>573</v>
      </c>
      <c r="B296" s="36" t="s">
        <v>288</v>
      </c>
      <c r="C296" s="28"/>
      <c r="D296" s="28"/>
      <c r="E296" s="28"/>
      <c r="F296" s="14">
        <v>2.4700000000000002</v>
      </c>
      <c r="G296" s="14"/>
      <c r="H296" s="28"/>
      <c r="I296" s="13"/>
      <c r="J296" s="50"/>
      <c r="K296" s="50"/>
      <c r="L296" s="50"/>
      <c r="M296" s="50"/>
    </row>
    <row r="297" spans="1:13" s="49" customFormat="1">
      <c r="A297" s="35" t="s">
        <v>755</v>
      </c>
      <c r="B297" s="36" t="s">
        <v>756</v>
      </c>
      <c r="C297" s="28"/>
      <c r="D297" s="28"/>
      <c r="E297" s="28"/>
      <c r="F297" s="14" t="s">
        <v>692</v>
      </c>
      <c r="G297" s="14"/>
      <c r="H297" s="28"/>
      <c r="I297" s="13"/>
      <c r="J297" s="50"/>
      <c r="K297" s="50"/>
      <c r="L297" s="50"/>
      <c r="M297" s="50"/>
    </row>
    <row r="298" spans="1:13" s="49" customFormat="1">
      <c r="A298" s="35" t="s">
        <v>574</v>
      </c>
      <c r="B298" s="36" t="s">
        <v>289</v>
      </c>
      <c r="C298" s="28"/>
      <c r="D298" s="28"/>
      <c r="E298" s="28"/>
      <c r="F298" s="14">
        <v>0.68</v>
      </c>
      <c r="G298" s="14"/>
      <c r="H298" s="28"/>
      <c r="I298" s="13"/>
      <c r="J298" s="50"/>
      <c r="K298" s="50"/>
      <c r="L298" s="50"/>
      <c r="M298" s="50"/>
    </row>
    <row r="299" spans="1:13" s="49" customFormat="1">
      <c r="A299" s="34" t="s">
        <v>575</v>
      </c>
      <c r="B299" s="30" t="s">
        <v>346</v>
      </c>
      <c r="C299" s="28"/>
      <c r="D299" s="28"/>
      <c r="E299" s="28"/>
      <c r="F299" s="14">
        <v>4.45</v>
      </c>
      <c r="G299" s="14"/>
      <c r="H299" s="28"/>
      <c r="I299" s="13"/>
      <c r="J299" s="50"/>
      <c r="K299" s="50"/>
      <c r="L299" s="50"/>
      <c r="M299" s="50"/>
    </row>
    <row r="300" spans="1:13" s="49" customFormat="1">
      <c r="A300" s="35" t="s">
        <v>576</v>
      </c>
      <c r="B300" s="36" t="s">
        <v>290</v>
      </c>
      <c r="C300" s="28"/>
      <c r="D300" s="28"/>
      <c r="E300" s="28"/>
      <c r="F300" s="14">
        <v>1.1100000000000001</v>
      </c>
      <c r="G300" s="14"/>
      <c r="H300" s="28"/>
      <c r="I300" s="13"/>
      <c r="J300" s="50"/>
      <c r="K300" s="50"/>
      <c r="L300" s="50"/>
      <c r="M300" s="50"/>
    </row>
    <row r="301" spans="1:13" s="49" customFormat="1">
      <c r="A301" s="34" t="s">
        <v>577</v>
      </c>
      <c r="B301" s="30" t="s">
        <v>380</v>
      </c>
      <c r="C301" s="28"/>
      <c r="D301" s="28"/>
      <c r="E301" s="28"/>
      <c r="F301" s="14">
        <v>2.73</v>
      </c>
      <c r="G301" s="14"/>
      <c r="H301" s="28"/>
      <c r="I301" s="13"/>
      <c r="J301" s="50"/>
      <c r="K301" s="50"/>
      <c r="L301" s="50"/>
      <c r="M301" s="50"/>
    </row>
    <row r="302" spans="1:13" s="49" customFormat="1">
      <c r="A302" s="34" t="s">
        <v>613</v>
      </c>
      <c r="B302" s="30" t="s">
        <v>612</v>
      </c>
      <c r="C302" s="28"/>
      <c r="D302" s="28"/>
      <c r="E302" s="28"/>
      <c r="F302" s="14">
        <v>6.31</v>
      </c>
      <c r="G302" s="14"/>
      <c r="H302" s="28"/>
      <c r="I302" s="13"/>
      <c r="J302" s="50"/>
      <c r="K302" s="50"/>
      <c r="L302" s="50"/>
      <c r="M302" s="50"/>
    </row>
    <row r="303" spans="1:13" s="49" customFormat="1">
      <c r="A303" s="35" t="s">
        <v>578</v>
      </c>
      <c r="B303" s="36" t="s">
        <v>291</v>
      </c>
      <c r="C303" s="28"/>
      <c r="D303" s="28"/>
      <c r="E303" s="28"/>
      <c r="F303" s="14">
        <v>2.5299999999999998</v>
      </c>
      <c r="G303" s="14"/>
      <c r="H303" s="28"/>
      <c r="I303" s="13"/>
      <c r="J303" s="50"/>
      <c r="K303" s="50"/>
      <c r="L303" s="50"/>
      <c r="M303" s="50"/>
    </row>
    <row r="304" spans="1:13" s="49" customFormat="1">
      <c r="A304" s="35" t="s">
        <v>579</v>
      </c>
      <c r="B304" s="36" t="s">
        <v>292</v>
      </c>
      <c r="C304" s="28"/>
      <c r="D304" s="28"/>
      <c r="E304" s="28"/>
      <c r="F304" s="14">
        <v>4.74</v>
      </c>
      <c r="G304" s="14"/>
      <c r="H304" s="28"/>
      <c r="I304" s="13"/>
      <c r="J304" s="50"/>
      <c r="K304" s="50"/>
      <c r="L304" s="50"/>
      <c r="M304" s="50"/>
    </row>
    <row r="305" spans="1:13" s="49" customFormat="1">
      <c r="A305" s="35" t="s">
        <v>664</v>
      </c>
      <c r="B305" s="36" t="s">
        <v>665</v>
      </c>
      <c r="C305" s="28"/>
      <c r="D305" s="28"/>
      <c r="E305" s="28"/>
      <c r="F305" s="14">
        <v>1.97</v>
      </c>
      <c r="G305" s="14"/>
      <c r="H305" s="28"/>
      <c r="I305" s="13"/>
      <c r="J305" s="50"/>
      <c r="K305" s="50"/>
      <c r="L305" s="50"/>
      <c r="M305" s="50"/>
    </row>
    <row r="306" spans="1:13" s="49" customFormat="1">
      <c r="A306" s="35" t="s">
        <v>581</v>
      </c>
      <c r="B306" s="36" t="s">
        <v>294</v>
      </c>
      <c r="C306" s="28"/>
      <c r="D306" s="28"/>
      <c r="E306" s="28"/>
      <c r="F306" s="14">
        <v>10.86</v>
      </c>
      <c r="G306" s="14"/>
      <c r="H306" s="28"/>
      <c r="I306" s="13"/>
      <c r="J306" s="50"/>
      <c r="K306" s="50"/>
      <c r="L306" s="50"/>
      <c r="M306" s="50"/>
    </row>
    <row r="307" spans="1:13" s="49" customFormat="1">
      <c r="A307" s="35" t="s">
        <v>688</v>
      </c>
      <c r="B307" s="36" t="s">
        <v>689</v>
      </c>
      <c r="C307" s="28"/>
      <c r="D307" s="28"/>
      <c r="E307" s="28"/>
      <c r="F307" s="14">
        <v>2.81</v>
      </c>
      <c r="G307" s="14"/>
      <c r="H307" s="28"/>
      <c r="I307" s="13"/>
      <c r="J307" s="50"/>
      <c r="K307" s="50"/>
      <c r="L307" s="50"/>
      <c r="M307" s="50"/>
    </row>
    <row r="308" spans="1:13" s="49" customFormat="1">
      <c r="A308" s="37" t="s">
        <v>582</v>
      </c>
      <c r="B308" s="38" t="s">
        <v>295</v>
      </c>
      <c r="C308" s="28"/>
      <c r="D308" s="28"/>
      <c r="E308" s="28"/>
      <c r="F308" s="14">
        <v>6.7</v>
      </c>
      <c r="G308" s="14"/>
      <c r="H308" s="28"/>
      <c r="I308" s="13"/>
      <c r="J308" s="50"/>
      <c r="K308" s="50"/>
      <c r="L308" s="50"/>
      <c r="M308" s="50"/>
    </row>
    <row r="309" spans="1:13" s="49" customFormat="1">
      <c r="A309" s="35" t="s">
        <v>584</v>
      </c>
      <c r="B309" s="36" t="s">
        <v>297</v>
      </c>
      <c r="C309" s="28"/>
      <c r="D309" s="28"/>
      <c r="E309" s="28"/>
      <c r="F309" s="14">
        <v>4.41</v>
      </c>
      <c r="G309" s="14"/>
      <c r="H309" s="28"/>
      <c r="I309" s="13"/>
      <c r="J309" s="50"/>
      <c r="K309" s="50"/>
      <c r="L309" s="50"/>
      <c r="M309" s="50"/>
    </row>
    <row r="310" spans="1:13" s="49" customFormat="1">
      <c r="A310" s="35" t="s">
        <v>585</v>
      </c>
      <c r="B310" s="36" t="s">
        <v>298</v>
      </c>
      <c r="C310" s="28"/>
      <c r="D310" s="28"/>
      <c r="E310" s="28"/>
      <c r="F310" s="14">
        <v>4.42</v>
      </c>
      <c r="G310" s="14"/>
      <c r="H310" s="28"/>
      <c r="I310" s="13"/>
      <c r="J310" s="50"/>
      <c r="K310" s="50"/>
      <c r="L310" s="50"/>
      <c r="M310" s="50"/>
    </row>
    <row r="311" spans="1:13" s="49" customFormat="1">
      <c r="A311" s="35" t="s">
        <v>586</v>
      </c>
      <c r="B311" s="36" t="s">
        <v>299</v>
      </c>
      <c r="C311" s="28"/>
      <c r="D311" s="28"/>
      <c r="E311" s="28"/>
      <c r="F311" s="14">
        <v>5.03</v>
      </c>
      <c r="G311" s="14"/>
      <c r="H311" s="28"/>
      <c r="I311" s="13"/>
      <c r="J311" s="50"/>
      <c r="K311" s="50"/>
      <c r="L311" s="50"/>
      <c r="M311" s="50"/>
    </row>
    <row r="312" spans="1:13" s="49" customFormat="1">
      <c r="A312" s="37" t="s">
        <v>587</v>
      </c>
      <c r="B312" s="38" t="s">
        <v>349</v>
      </c>
      <c r="C312" s="28"/>
      <c r="D312" s="28"/>
      <c r="E312" s="28"/>
      <c r="F312" s="14">
        <v>3.2</v>
      </c>
      <c r="G312" s="14"/>
      <c r="H312" s="28"/>
      <c r="I312" s="13"/>
      <c r="J312" s="50"/>
      <c r="K312" s="50"/>
      <c r="L312" s="50"/>
      <c r="M312" s="50"/>
    </row>
    <row r="313" spans="1:13" s="49" customFormat="1">
      <c r="A313" s="34" t="s">
        <v>588</v>
      </c>
      <c r="B313" s="30" t="s">
        <v>373</v>
      </c>
      <c r="C313" s="28"/>
      <c r="D313" s="28"/>
      <c r="E313" s="28"/>
      <c r="F313" s="14">
        <v>2.2200000000000002</v>
      </c>
      <c r="G313" s="14"/>
      <c r="H313" s="28"/>
      <c r="I313" s="13"/>
      <c r="J313" s="50"/>
      <c r="K313" s="50"/>
      <c r="L313" s="50"/>
      <c r="M313" s="50"/>
    </row>
    <row r="314" spans="1:13" s="49" customFormat="1">
      <c r="A314" s="34" t="s">
        <v>712</v>
      </c>
      <c r="B314" s="30" t="s">
        <v>713</v>
      </c>
      <c r="C314" s="28"/>
      <c r="D314" s="28"/>
      <c r="E314" s="28"/>
      <c r="F314" s="14">
        <v>1.1499999999999999</v>
      </c>
      <c r="G314" s="14"/>
      <c r="H314" s="28"/>
      <c r="I314" s="13"/>
      <c r="J314" s="50"/>
      <c r="K314" s="50"/>
      <c r="L314" s="50"/>
      <c r="M314" s="50"/>
    </row>
    <row r="315" spans="1:13" s="49" customFormat="1">
      <c r="A315" s="37" t="s">
        <v>589</v>
      </c>
      <c r="B315" s="38" t="s">
        <v>301</v>
      </c>
      <c r="C315" s="28"/>
      <c r="D315" s="28"/>
      <c r="E315" s="28"/>
      <c r="F315" s="14">
        <v>2.56</v>
      </c>
      <c r="G315" s="14"/>
      <c r="H315" s="28"/>
      <c r="I315" s="13"/>
      <c r="J315" s="50"/>
      <c r="K315" s="50"/>
      <c r="L315" s="50"/>
      <c r="M315" s="50"/>
    </row>
    <row r="316" spans="1:13" s="49" customFormat="1">
      <c r="A316" s="35" t="s">
        <v>590</v>
      </c>
      <c r="B316" s="36" t="s">
        <v>302</v>
      </c>
      <c r="C316" s="28"/>
      <c r="D316" s="28"/>
      <c r="E316" s="28"/>
      <c r="F316" s="14">
        <v>4.55</v>
      </c>
      <c r="G316" s="14"/>
      <c r="H316" s="28"/>
      <c r="I316" s="13"/>
      <c r="J316" s="50"/>
      <c r="K316" s="50"/>
      <c r="L316" s="50"/>
      <c r="M316" s="50"/>
    </row>
    <row r="317" spans="1:13" s="49" customFormat="1">
      <c r="A317" s="35" t="s">
        <v>592</v>
      </c>
      <c r="B317" s="36" t="s">
        <v>304</v>
      </c>
      <c r="C317" s="28"/>
      <c r="D317" s="28"/>
      <c r="E317" s="28"/>
      <c r="F317" s="14">
        <v>10.9</v>
      </c>
      <c r="G317" s="14"/>
      <c r="H317" s="28"/>
      <c r="I317" s="13"/>
      <c r="J317" s="50"/>
      <c r="K317" s="50"/>
      <c r="L317" s="50"/>
      <c r="M317" s="50"/>
    </row>
    <row r="318" spans="1:13" s="49" customFormat="1">
      <c r="A318" s="35" t="s">
        <v>305</v>
      </c>
      <c r="B318" s="36" t="s">
        <v>305</v>
      </c>
      <c r="C318" s="28"/>
      <c r="D318" s="28"/>
      <c r="E318" s="28"/>
      <c r="F318" s="14">
        <v>2.38</v>
      </c>
      <c r="G318" s="14"/>
      <c r="H318" s="28"/>
      <c r="I318" s="13"/>
      <c r="J318" s="50"/>
      <c r="K318" s="50"/>
      <c r="L318" s="50"/>
      <c r="M318" s="50"/>
    </row>
    <row r="319" spans="1:13" s="49" customFormat="1">
      <c r="A319" s="34" t="s">
        <v>632</v>
      </c>
      <c r="B319" s="30" t="s">
        <v>631</v>
      </c>
      <c r="C319" s="28"/>
      <c r="D319" s="28"/>
      <c r="E319" s="28"/>
      <c r="F319" s="14">
        <v>3.11</v>
      </c>
      <c r="G319" s="14"/>
      <c r="H319" s="28"/>
      <c r="I319" s="13"/>
      <c r="J319" s="50"/>
      <c r="K319" s="50"/>
      <c r="L319" s="50"/>
      <c r="M319" s="50"/>
    </row>
    <row r="320" spans="1:13" s="49" customFormat="1">
      <c r="A320" s="34" t="s">
        <v>593</v>
      </c>
      <c r="B320" s="30" t="s">
        <v>326</v>
      </c>
      <c r="C320" s="28"/>
      <c r="D320" s="28"/>
      <c r="E320" s="28"/>
      <c r="F320" s="14">
        <v>2.71</v>
      </c>
      <c r="G320" s="14"/>
      <c r="H320" s="28"/>
      <c r="I320" s="13"/>
      <c r="J320" s="50"/>
      <c r="K320" s="50"/>
      <c r="L320" s="50"/>
      <c r="M320" s="50"/>
    </row>
    <row r="321" spans="1:13" s="49" customFormat="1">
      <c r="A321" s="35" t="s">
        <v>594</v>
      </c>
      <c r="B321" s="36" t="s">
        <v>306</v>
      </c>
      <c r="C321" s="28"/>
      <c r="D321" s="28"/>
      <c r="E321" s="28"/>
      <c r="F321" s="14">
        <v>4.5</v>
      </c>
      <c r="G321" s="14"/>
      <c r="H321" s="28"/>
      <c r="I321" s="13"/>
      <c r="J321" s="50"/>
      <c r="K321" s="50"/>
      <c r="L321" s="50"/>
      <c r="M321" s="50"/>
    </row>
    <row r="322" spans="1:13" s="49" customFormat="1">
      <c r="A322" s="35" t="s">
        <v>595</v>
      </c>
      <c r="B322" s="36" t="s">
        <v>307</v>
      </c>
      <c r="C322" s="28"/>
      <c r="D322" s="28"/>
      <c r="E322" s="28"/>
      <c r="F322" s="14">
        <v>0.22</v>
      </c>
      <c r="G322" s="14"/>
      <c r="H322" s="28"/>
      <c r="I322" s="13"/>
      <c r="J322" s="50"/>
      <c r="K322" s="50"/>
      <c r="L322" s="50"/>
      <c r="M322" s="50"/>
    </row>
    <row r="323" spans="1:13" s="49" customFormat="1">
      <c r="A323" s="37" t="s">
        <v>596</v>
      </c>
      <c r="B323" s="38" t="s">
        <v>308</v>
      </c>
      <c r="C323" s="28"/>
      <c r="D323" s="28"/>
      <c r="E323" s="28"/>
      <c r="F323" s="14">
        <v>7.14</v>
      </c>
      <c r="G323" s="14"/>
      <c r="H323" s="28"/>
      <c r="I323" s="13"/>
      <c r="J323" s="50"/>
      <c r="K323" s="50"/>
      <c r="L323" s="50"/>
      <c r="M323" s="50"/>
    </row>
    <row r="324" spans="1:13" s="49" customFormat="1">
      <c r="A324" s="34" t="s">
        <v>597</v>
      </c>
      <c r="B324" s="30" t="s">
        <v>356</v>
      </c>
      <c r="C324" s="28"/>
      <c r="D324" s="28"/>
      <c r="E324" s="28"/>
      <c r="F324" s="14">
        <v>4</v>
      </c>
      <c r="G324" s="14"/>
      <c r="H324" s="28"/>
      <c r="I324" s="13"/>
      <c r="J324" s="50"/>
      <c r="K324" s="50"/>
      <c r="L324" s="50"/>
      <c r="M324" s="50"/>
    </row>
    <row r="325" spans="1:13" s="49" customFormat="1">
      <c r="A325" s="34" t="s">
        <v>652</v>
      </c>
      <c r="B325" s="30" t="s">
        <v>653</v>
      </c>
      <c r="C325" s="28"/>
      <c r="D325" s="28"/>
      <c r="E325" s="28"/>
      <c r="F325" s="14">
        <v>2.2200000000000002</v>
      </c>
      <c r="G325" s="14"/>
      <c r="H325" s="28"/>
      <c r="I325" s="13"/>
      <c r="J325" s="50"/>
      <c r="K325" s="50"/>
      <c r="L325" s="50"/>
      <c r="M325" s="50"/>
    </row>
    <row r="326" spans="1:13" s="49" customFormat="1">
      <c r="A326" s="34" t="s">
        <v>598</v>
      </c>
      <c r="B326" s="30" t="s">
        <v>338</v>
      </c>
      <c r="C326" s="28"/>
      <c r="D326" s="28"/>
      <c r="E326" s="28"/>
      <c r="F326" s="14">
        <v>6.09</v>
      </c>
      <c r="G326" s="14"/>
      <c r="H326" s="28"/>
      <c r="I326" s="13"/>
      <c r="J326" s="50"/>
      <c r="K326" s="50"/>
      <c r="L326" s="50"/>
      <c r="M326" s="50"/>
    </row>
    <row r="327" spans="1:13" s="49" customFormat="1">
      <c r="A327" s="55" t="s">
        <v>599</v>
      </c>
      <c r="B327" s="30" t="s">
        <v>341</v>
      </c>
      <c r="C327" s="28"/>
      <c r="D327" s="28"/>
      <c r="E327" s="28"/>
      <c r="F327" s="14">
        <v>0.98</v>
      </c>
      <c r="G327" s="14"/>
      <c r="H327" s="28"/>
      <c r="I327" s="13"/>
      <c r="J327" s="50"/>
      <c r="K327" s="50"/>
      <c r="L327" s="50"/>
      <c r="M327" s="50"/>
    </row>
    <row r="328" spans="1:13" s="49" customFormat="1">
      <c r="A328" s="35" t="s">
        <v>600</v>
      </c>
      <c r="B328" s="36" t="s">
        <v>309</v>
      </c>
      <c r="C328" s="28"/>
      <c r="D328" s="28"/>
      <c r="E328" s="28"/>
      <c r="F328" s="14">
        <v>10.57</v>
      </c>
      <c r="G328" s="14"/>
      <c r="H328" s="28"/>
      <c r="I328" s="13"/>
      <c r="J328" s="50"/>
      <c r="K328" s="50"/>
      <c r="L328" s="50"/>
      <c r="M328" s="50"/>
    </row>
    <row r="329" spans="1:13" s="49" customFormat="1">
      <c r="A329" s="34" t="s">
        <v>678</v>
      </c>
      <c r="B329" s="30" t="s">
        <v>679</v>
      </c>
      <c r="C329" s="28"/>
      <c r="D329" s="28"/>
      <c r="E329" s="28"/>
      <c r="F329" s="14">
        <v>0.32</v>
      </c>
      <c r="G329" s="14"/>
      <c r="H329" s="28"/>
      <c r="I329" s="13"/>
      <c r="J329" s="50"/>
      <c r="K329" s="50"/>
      <c r="L329" s="50"/>
      <c r="M329" s="50"/>
    </row>
    <row r="330" spans="1:13" s="49" customFormat="1">
      <c r="A330" s="34" t="s">
        <v>601</v>
      </c>
      <c r="B330" s="30" t="s">
        <v>333</v>
      </c>
      <c r="C330" s="28"/>
      <c r="D330" s="28"/>
      <c r="E330" s="28"/>
      <c r="F330" s="14">
        <v>5.1100000000000003</v>
      </c>
      <c r="G330" s="14"/>
      <c r="H330" s="28"/>
      <c r="I330" s="13"/>
      <c r="J330" s="50"/>
      <c r="K330" s="50"/>
      <c r="L330" s="50"/>
      <c r="M330" s="50"/>
    </row>
    <row r="331" spans="1:13" s="49" customFormat="1">
      <c r="A331" s="35" t="s">
        <v>602</v>
      </c>
      <c r="B331" s="36" t="s">
        <v>310</v>
      </c>
      <c r="C331" s="28"/>
      <c r="D331" s="28"/>
      <c r="E331" s="28"/>
      <c r="F331" s="14">
        <v>41.37</v>
      </c>
      <c r="G331" s="14"/>
      <c r="H331" s="28"/>
      <c r="I331" s="13"/>
      <c r="J331" s="50"/>
      <c r="K331" s="50"/>
      <c r="L331" s="50"/>
      <c r="M331" s="50"/>
    </row>
    <row r="332" spans="1:13" s="49" customFormat="1">
      <c r="A332" s="35" t="s">
        <v>603</v>
      </c>
      <c r="B332" s="36" t="s">
        <v>311</v>
      </c>
      <c r="C332" s="28"/>
      <c r="D332" s="28"/>
      <c r="E332" s="28"/>
      <c r="F332" s="14">
        <v>2.57</v>
      </c>
      <c r="G332" s="14"/>
      <c r="H332" s="28"/>
      <c r="I332" s="13"/>
      <c r="J332" s="50"/>
      <c r="K332" s="50"/>
      <c r="L332" s="50"/>
      <c r="M332" s="50"/>
    </row>
    <row r="333" spans="1:13" s="49" customFormat="1">
      <c r="A333" s="37" t="s">
        <v>604</v>
      </c>
      <c r="B333" s="38" t="s">
        <v>312</v>
      </c>
      <c r="C333" s="28"/>
      <c r="D333" s="28"/>
      <c r="E333" s="28"/>
      <c r="F333" s="14">
        <v>10.19</v>
      </c>
      <c r="G333" s="14"/>
      <c r="H333" s="28"/>
      <c r="I333" s="13"/>
      <c r="J333" s="50"/>
      <c r="K333" s="50"/>
      <c r="L333" s="50"/>
      <c r="M333" s="50"/>
    </row>
    <row r="334" spans="1:13" s="49" customFormat="1">
      <c r="A334" s="37" t="s">
        <v>605</v>
      </c>
      <c r="B334" s="38" t="s">
        <v>313</v>
      </c>
      <c r="C334" s="28"/>
      <c r="D334" s="28"/>
      <c r="E334" s="28"/>
      <c r="F334" s="14">
        <v>3.21</v>
      </c>
      <c r="G334" s="14"/>
      <c r="H334" s="28"/>
      <c r="I334" s="13"/>
      <c r="J334" s="50"/>
      <c r="K334" s="50"/>
      <c r="L334" s="50"/>
      <c r="M334" s="50"/>
    </row>
    <row r="335" spans="1:13" s="49" customFormat="1">
      <c r="A335" s="34" t="s">
        <v>718</v>
      </c>
      <c r="B335" s="30" t="s">
        <v>719</v>
      </c>
      <c r="C335" s="28"/>
      <c r="D335" s="28"/>
      <c r="E335" s="28"/>
      <c r="F335" s="14">
        <v>5.26</v>
      </c>
      <c r="G335" s="14"/>
      <c r="H335" s="28"/>
      <c r="I335" s="13"/>
      <c r="J335" s="50"/>
      <c r="K335" s="50"/>
      <c r="L335" s="50"/>
      <c r="M335" s="50"/>
    </row>
    <row r="336" spans="1:13" s="49" customFormat="1">
      <c r="A336" s="35" t="s">
        <v>606</v>
      </c>
      <c r="B336" s="36" t="s">
        <v>314</v>
      </c>
      <c r="C336" s="28"/>
      <c r="D336" s="28"/>
      <c r="E336" s="28"/>
      <c r="F336" s="14">
        <v>31.71</v>
      </c>
      <c r="G336" s="14"/>
      <c r="H336" s="28"/>
      <c r="I336" s="13"/>
      <c r="J336" s="50"/>
      <c r="K336" s="50"/>
      <c r="L336" s="50"/>
      <c r="M336" s="50"/>
    </row>
    <row r="337" spans="1:13" s="49" customFormat="1">
      <c r="A337" s="35" t="s">
        <v>607</v>
      </c>
      <c r="B337" s="36" t="s">
        <v>315</v>
      </c>
      <c r="C337" s="28"/>
      <c r="D337" s="28"/>
      <c r="E337" s="28"/>
      <c r="F337" s="14">
        <v>23.13</v>
      </c>
      <c r="G337" s="14"/>
      <c r="H337" s="28"/>
      <c r="I337" s="13"/>
      <c r="J337" s="50"/>
      <c r="K337" s="50"/>
      <c r="L337" s="50"/>
      <c r="M337" s="50"/>
    </row>
    <row r="338" spans="1:13" s="49" customFormat="1">
      <c r="A338" s="37" t="s">
        <v>608</v>
      </c>
      <c r="B338" s="38" t="s">
        <v>316</v>
      </c>
      <c r="C338" s="28"/>
      <c r="D338" s="28"/>
      <c r="E338" s="28"/>
      <c r="F338" s="14">
        <v>9.08</v>
      </c>
      <c r="G338" s="14"/>
      <c r="H338" s="28"/>
      <c r="I338" s="13"/>
      <c r="J338" s="50"/>
      <c r="K338" s="50"/>
      <c r="L338" s="50"/>
      <c r="M338" s="50"/>
    </row>
    <row r="339" spans="1:13" s="49" customFormat="1">
      <c r="A339" s="37" t="s">
        <v>694</v>
      </c>
      <c r="B339" s="38" t="s">
        <v>695</v>
      </c>
      <c r="C339" s="28"/>
      <c r="D339" s="28"/>
      <c r="E339" s="28"/>
      <c r="F339" s="14">
        <v>1.41</v>
      </c>
      <c r="G339" s="14"/>
      <c r="H339" s="28"/>
      <c r="I339" s="13"/>
      <c r="J339" s="50"/>
      <c r="K339" s="50"/>
      <c r="L339" s="50"/>
      <c r="M339" s="50"/>
    </row>
    <row r="340" spans="1:13" s="49" customFormat="1">
      <c r="A340" s="34" t="s">
        <v>640</v>
      </c>
      <c r="B340" s="30" t="s">
        <v>641</v>
      </c>
      <c r="C340" s="28"/>
      <c r="D340" s="28"/>
      <c r="E340" s="28"/>
      <c r="F340" s="14">
        <v>2.92</v>
      </c>
      <c r="G340" s="14"/>
      <c r="H340" s="28"/>
      <c r="I340" s="13"/>
      <c r="J340" s="50"/>
      <c r="K340" s="50"/>
      <c r="L340" s="50"/>
      <c r="M340" s="50"/>
    </row>
    <row r="341" spans="1:13" s="49" customFormat="1">
      <c r="A341" s="35"/>
      <c r="B341" s="36"/>
      <c r="C341" s="28"/>
      <c r="D341" s="28"/>
      <c r="E341" s="28"/>
      <c r="F341" s="14"/>
      <c r="G341" s="14"/>
      <c r="H341" s="28"/>
      <c r="I341" s="13"/>
      <c r="J341" s="50"/>
      <c r="K341" s="50"/>
      <c r="L341" s="50"/>
      <c r="M341" s="50"/>
    </row>
    <row r="342" spans="1:13">
      <c r="B342" s="44"/>
      <c r="C342" s="28"/>
      <c r="D342" s="29"/>
      <c r="E342" s="29"/>
      <c r="F342" s="29"/>
      <c r="G342" s="29"/>
      <c r="H342" s="32"/>
      <c r="I342" s="13"/>
      <c r="J342" s="6"/>
      <c r="K342" s="6"/>
      <c r="L342" s="6"/>
      <c r="M342" s="6"/>
    </row>
    <row r="343" spans="1:13">
      <c r="B343" s="44"/>
      <c r="C343" s="28"/>
      <c r="D343" s="12"/>
      <c r="E343" s="12"/>
      <c r="G343" s="14"/>
      <c r="H343" s="32"/>
      <c r="I343" s="13"/>
      <c r="J343" s="6"/>
      <c r="K343" s="6"/>
      <c r="L343" s="6"/>
      <c r="M343" s="6"/>
    </row>
    <row r="344" spans="1:13">
      <c r="A344" s="1"/>
      <c r="J344" s="6"/>
      <c r="K344" s="6"/>
      <c r="L344" s="6"/>
      <c r="M344" s="6"/>
    </row>
    <row r="345" spans="1:13">
      <c r="J345" s="6"/>
      <c r="K345" s="6"/>
      <c r="L345" s="6"/>
      <c r="M345" s="6"/>
    </row>
    <row r="346" spans="1:13">
      <c r="A346" s="34"/>
      <c r="B346" s="30"/>
      <c r="C346" s="28"/>
      <c r="D346" s="7"/>
      <c r="E346" s="7"/>
      <c r="G346" s="14"/>
      <c r="H346" s="32"/>
      <c r="I346" s="13"/>
      <c r="J346" s="6"/>
      <c r="K346" s="6"/>
      <c r="L346" s="6"/>
      <c r="M346" s="6"/>
    </row>
    <row r="347" spans="1:13">
      <c r="A347" s="35"/>
      <c r="B347" s="36"/>
      <c r="C347" s="28"/>
      <c r="D347" s="33"/>
      <c r="E347" s="33"/>
      <c r="G347" s="14"/>
      <c r="H347" s="32"/>
      <c r="I347" s="13"/>
      <c r="J347" s="6"/>
      <c r="K347" s="6"/>
      <c r="L347" s="6"/>
      <c r="M347" s="6"/>
    </row>
    <row r="348" spans="1:13">
      <c r="A348" s="37"/>
      <c r="B348" s="38"/>
      <c r="C348" s="28"/>
      <c r="D348" s="7"/>
      <c r="E348" s="7"/>
      <c r="G348" s="14"/>
      <c r="H348" s="32"/>
      <c r="I348" s="13"/>
      <c r="J348" s="6"/>
      <c r="K348" s="6"/>
      <c r="L348" s="6"/>
      <c r="M348" s="6"/>
    </row>
    <row r="349" spans="1:13">
      <c r="A349" s="34"/>
      <c r="B349" s="30"/>
      <c r="C349" s="7"/>
      <c r="D349" s="7"/>
      <c r="E349" s="7"/>
      <c r="G349" s="8"/>
      <c r="H349" s="40"/>
      <c r="I349" s="11"/>
      <c r="J349" s="6"/>
      <c r="K349" s="6"/>
      <c r="L349" s="6"/>
      <c r="M349" s="6"/>
    </row>
    <row r="350" spans="1:13" s="49" customFormat="1">
      <c r="A350" s="34"/>
      <c r="B350" s="30"/>
      <c r="C350" s="27"/>
      <c r="D350" s="27"/>
      <c r="E350" s="27"/>
      <c r="F350" s="51"/>
      <c r="G350" s="16"/>
      <c r="H350" s="41"/>
      <c r="I350" s="19"/>
      <c r="J350" s="50"/>
      <c r="K350" s="50"/>
      <c r="L350" s="50"/>
      <c r="M350" s="50"/>
    </row>
    <row r="351" spans="1:13" s="49" customFormat="1">
      <c r="A351" s="34"/>
      <c r="B351" s="30"/>
      <c r="C351" s="27"/>
      <c r="D351" s="27"/>
      <c r="E351" s="27"/>
      <c r="F351" s="51"/>
      <c r="G351" s="16"/>
      <c r="H351" s="41"/>
      <c r="I351" s="19"/>
      <c r="J351" s="50"/>
      <c r="K351" s="50"/>
      <c r="L351" s="50"/>
      <c r="M351" s="50"/>
    </row>
    <row r="352" spans="1:13" s="49" customFormat="1">
      <c r="A352" s="34"/>
      <c r="B352" s="30"/>
      <c r="C352" s="27"/>
      <c r="D352" s="27"/>
      <c r="E352" s="27"/>
      <c r="F352" s="51"/>
      <c r="G352" s="16"/>
      <c r="H352" s="41"/>
      <c r="I352" s="19"/>
      <c r="J352" s="50"/>
      <c r="K352" s="50"/>
      <c r="L352" s="50"/>
      <c r="M352" s="50"/>
    </row>
    <row r="353" spans="1:13" s="49" customFormat="1">
      <c r="A353" s="35"/>
      <c r="B353" s="36"/>
      <c r="C353" s="27"/>
      <c r="D353" s="27"/>
      <c r="E353" s="27"/>
      <c r="F353" s="51"/>
      <c r="G353" s="16"/>
      <c r="H353" s="41"/>
      <c r="I353" s="19"/>
      <c r="J353" s="50"/>
      <c r="K353" s="50"/>
      <c r="L353" s="50"/>
      <c r="M353" s="50"/>
    </row>
    <row r="354" spans="1:13" s="49" customFormat="1">
      <c r="A354" s="34"/>
      <c r="B354" s="30"/>
      <c r="C354" s="27"/>
      <c r="D354" s="27"/>
      <c r="E354" s="27"/>
      <c r="F354" s="51"/>
      <c r="G354" s="16"/>
      <c r="H354" s="41"/>
      <c r="I354" s="19"/>
      <c r="J354" s="50"/>
      <c r="K354" s="50"/>
      <c r="L354" s="50"/>
      <c r="M354" s="50"/>
    </row>
    <row r="355" spans="1:13" s="49" customFormat="1">
      <c r="A355" s="37"/>
      <c r="B355" s="38"/>
      <c r="C355" s="27"/>
      <c r="D355" s="27"/>
      <c r="E355" s="27"/>
      <c r="F355" s="51"/>
      <c r="G355" s="16"/>
      <c r="H355" s="41"/>
      <c r="I355" s="22"/>
      <c r="J355" s="50"/>
      <c r="K355" s="50"/>
      <c r="L355" s="50"/>
      <c r="M355" s="50"/>
    </row>
    <row r="356" spans="1:13" s="49" customFormat="1">
      <c r="A356" s="34"/>
      <c r="B356" s="30"/>
      <c r="C356" s="27"/>
      <c r="D356" s="27"/>
      <c r="E356" s="27"/>
      <c r="F356" s="51"/>
      <c r="G356" s="16"/>
      <c r="H356" s="41"/>
      <c r="I356" s="19"/>
      <c r="J356" s="50"/>
      <c r="K356" s="50"/>
      <c r="L356" s="50"/>
      <c r="M356" s="50"/>
    </row>
    <row r="357" spans="1:13" s="49" customFormat="1">
      <c r="A357" s="34"/>
      <c r="B357" s="30"/>
      <c r="C357" s="27"/>
      <c r="D357" s="27"/>
      <c r="E357" s="27"/>
      <c r="F357" s="51"/>
      <c r="G357" s="16"/>
      <c r="H357" s="41"/>
      <c r="I357" s="19"/>
      <c r="J357" s="50"/>
      <c r="K357" s="50"/>
      <c r="L357" s="50"/>
      <c r="M357" s="50"/>
    </row>
    <row r="358" spans="1:13" s="49" customFormat="1">
      <c r="A358" s="34"/>
      <c r="B358" s="30"/>
      <c r="C358" s="27"/>
      <c r="D358" s="27"/>
      <c r="E358" s="27"/>
      <c r="F358" s="51"/>
      <c r="G358" s="16"/>
      <c r="H358" s="41"/>
      <c r="I358" s="19"/>
      <c r="J358" s="50"/>
      <c r="K358" s="50"/>
      <c r="L358" s="50"/>
      <c r="M358" s="50"/>
    </row>
    <row r="359" spans="1:13" s="49" customFormat="1">
      <c r="A359" s="34"/>
      <c r="B359" s="30"/>
      <c r="C359" s="27"/>
      <c r="D359" s="27"/>
      <c r="E359" s="27"/>
      <c r="F359" s="51"/>
      <c r="G359" s="51"/>
      <c r="H359" s="52"/>
      <c r="I359" s="19"/>
      <c r="J359" s="50"/>
      <c r="K359" s="50"/>
      <c r="L359" s="50"/>
      <c r="M359" s="50"/>
    </row>
    <row r="360" spans="1:13" s="49" customFormat="1">
      <c r="A360" s="35"/>
      <c r="B360" s="36"/>
      <c r="C360" s="27"/>
      <c r="D360" s="27"/>
      <c r="E360" s="27"/>
      <c r="F360" s="51"/>
      <c r="G360" s="51"/>
      <c r="H360" s="52"/>
      <c r="I360" s="19"/>
      <c r="J360" s="50"/>
      <c r="K360" s="50"/>
      <c r="L360" s="50"/>
      <c r="M360" s="50"/>
    </row>
    <row r="361" spans="1:13" s="49" customFormat="1">
      <c r="A361" s="37"/>
      <c r="B361" s="38"/>
      <c r="C361" s="27"/>
      <c r="D361" s="27"/>
      <c r="E361" s="27"/>
      <c r="F361" s="51"/>
      <c r="G361" s="51"/>
      <c r="H361" s="52"/>
      <c r="I361" s="19"/>
      <c r="J361" s="50"/>
      <c r="K361" s="50"/>
      <c r="L361" s="50"/>
      <c r="M361" s="50"/>
    </row>
    <row r="362" spans="1:13" s="49" customFormat="1">
      <c r="A362" s="37"/>
      <c r="B362" s="38"/>
      <c r="C362" s="27"/>
      <c r="D362" s="27"/>
      <c r="E362" s="27"/>
      <c r="F362" s="51"/>
      <c r="G362" s="51"/>
      <c r="H362" s="52"/>
      <c r="I362" s="19"/>
      <c r="J362" s="50"/>
      <c r="K362" s="50"/>
      <c r="L362" s="50"/>
      <c r="M362" s="50"/>
    </row>
    <row r="363" spans="1:13" s="49" customFormat="1">
      <c r="A363" s="34"/>
      <c r="B363" s="30"/>
      <c r="C363" s="27"/>
      <c r="D363" s="27"/>
      <c r="E363" s="27"/>
      <c r="F363" s="51"/>
      <c r="G363" s="51"/>
      <c r="H363" s="52"/>
      <c r="I363" s="19"/>
      <c r="J363" s="50"/>
      <c r="K363" s="50"/>
      <c r="L363" s="50"/>
      <c r="M363" s="50"/>
    </row>
    <row r="364" spans="1:13" s="49" customFormat="1">
      <c r="A364" s="35"/>
      <c r="B364" s="36"/>
      <c r="C364" s="27"/>
      <c r="D364" s="27"/>
      <c r="E364" s="27"/>
      <c r="F364" s="51"/>
      <c r="G364" s="51"/>
      <c r="H364" s="52"/>
      <c r="I364" s="19"/>
      <c r="J364" s="50"/>
      <c r="K364" s="50"/>
      <c r="L364" s="50"/>
      <c r="M364" s="50"/>
    </row>
    <row r="365" spans="1:13" s="49" customFormat="1">
      <c r="A365" s="34"/>
      <c r="B365" s="30"/>
      <c r="C365" s="27"/>
      <c r="D365" s="27"/>
      <c r="E365" s="27"/>
      <c r="F365" s="51"/>
      <c r="G365" s="51"/>
      <c r="H365" s="52"/>
      <c r="I365" s="19"/>
      <c r="J365" s="50"/>
      <c r="K365" s="50"/>
      <c r="L365" s="50"/>
      <c r="M365" s="50"/>
    </row>
    <row r="366" spans="1:13" s="49" customFormat="1">
      <c r="A366" s="35"/>
      <c r="B366" s="36"/>
      <c r="C366" s="27"/>
      <c r="D366" s="27"/>
      <c r="E366" s="27"/>
      <c r="F366" s="51"/>
      <c r="G366" s="51"/>
      <c r="H366" s="52"/>
      <c r="I366" s="19"/>
      <c r="J366" s="50"/>
      <c r="K366" s="50"/>
      <c r="L366" s="50"/>
      <c r="M366" s="50"/>
    </row>
    <row r="367" spans="1:13" s="49" customFormat="1">
      <c r="A367" s="34"/>
      <c r="B367" s="30"/>
      <c r="C367" s="27"/>
      <c r="D367" s="27"/>
      <c r="E367" s="27"/>
      <c r="F367" s="51"/>
      <c r="G367" s="51"/>
      <c r="H367" s="52"/>
      <c r="I367" s="19"/>
      <c r="J367" s="50"/>
      <c r="K367" s="50"/>
      <c r="L367" s="50"/>
      <c r="M367" s="50"/>
    </row>
    <row r="368" spans="1:13" s="49" customFormat="1">
      <c r="A368" s="34"/>
      <c r="B368" s="30"/>
      <c r="C368" s="27"/>
      <c r="D368" s="27"/>
      <c r="E368" s="27"/>
      <c r="F368" s="51"/>
      <c r="G368" s="51"/>
      <c r="H368" s="52"/>
      <c r="I368" s="19"/>
      <c r="J368" s="50"/>
      <c r="K368" s="50"/>
      <c r="L368" s="50"/>
      <c r="M368" s="50"/>
    </row>
    <row r="369" spans="1:13">
      <c r="B369" s="44"/>
      <c r="J369" s="6"/>
      <c r="K369" s="6"/>
      <c r="L369" s="6"/>
      <c r="M369" s="6"/>
    </row>
    <row r="370" spans="1:13">
      <c r="B370" s="44"/>
      <c r="J370" s="6"/>
      <c r="K370" s="6"/>
      <c r="L370" s="6"/>
      <c r="M370" s="6"/>
    </row>
    <row r="371" spans="1:13">
      <c r="J371" s="6"/>
      <c r="K371" s="6"/>
      <c r="L371" s="6"/>
      <c r="M371" s="6"/>
    </row>
    <row r="372" spans="1:13">
      <c r="J372" s="6"/>
      <c r="K372" s="6"/>
      <c r="L372" s="6"/>
      <c r="M372" s="6"/>
    </row>
    <row r="373" spans="1:13">
      <c r="J373" s="6"/>
      <c r="K373" s="6"/>
      <c r="L373" s="6"/>
      <c r="M373" s="6"/>
    </row>
    <row r="374" spans="1:13">
      <c r="J374" s="6"/>
      <c r="K374" s="6"/>
      <c r="L374" s="6"/>
      <c r="M374" s="6"/>
    </row>
    <row r="375" spans="1:13">
      <c r="J375" s="6"/>
      <c r="K375" s="6"/>
      <c r="L375" s="6"/>
      <c r="M375" s="6"/>
    </row>
    <row r="376" spans="1:13" s="49" customFormat="1">
      <c r="A376" s="2"/>
      <c r="B376" s="31"/>
      <c r="C376" s="27"/>
      <c r="D376" s="27"/>
      <c r="E376" s="27"/>
      <c r="F376" s="51"/>
      <c r="G376" s="51"/>
      <c r="H376" s="52"/>
      <c r="I376" s="19"/>
      <c r="J376" s="50"/>
      <c r="K376" s="50"/>
      <c r="L376" s="50"/>
      <c r="M376" s="50"/>
    </row>
    <row r="377" spans="1:13">
      <c r="J377" s="6"/>
      <c r="K377" s="6"/>
      <c r="L377" s="6"/>
      <c r="M377" s="6"/>
    </row>
    <row r="378" spans="1:13">
      <c r="J378" s="6"/>
      <c r="K378" s="6"/>
      <c r="L378" s="6"/>
      <c r="M378" s="6"/>
    </row>
    <row r="379" spans="1:13">
      <c r="J379" s="6"/>
      <c r="K379" s="6"/>
      <c r="L379" s="6"/>
      <c r="M379" s="6"/>
    </row>
    <row r="380" spans="1:13">
      <c r="J380" s="6"/>
      <c r="K380" s="6"/>
      <c r="L380" s="6"/>
      <c r="M380" s="6"/>
    </row>
    <row r="381" spans="1:13">
      <c r="J381" s="6"/>
      <c r="K381" s="6"/>
      <c r="L381" s="6"/>
      <c r="M381" s="6"/>
    </row>
    <row r="382" spans="1:13">
      <c r="J382" s="6"/>
      <c r="K382" s="6"/>
      <c r="L382" s="6"/>
      <c r="M382" s="6"/>
    </row>
    <row r="383" spans="1:13">
      <c r="J383" s="6"/>
      <c r="K383" s="6"/>
      <c r="L383" s="6"/>
      <c r="M383" s="6"/>
    </row>
    <row r="384" spans="1:13">
      <c r="J384" s="6"/>
      <c r="K384" s="6"/>
      <c r="L384" s="6"/>
      <c r="M384" s="6"/>
    </row>
    <row r="385" spans="10:13">
      <c r="J385" s="6"/>
      <c r="K385" s="6"/>
      <c r="L385" s="6"/>
      <c r="M385" s="6"/>
    </row>
    <row r="386" spans="10:13">
      <c r="J386" s="6"/>
      <c r="K386" s="6"/>
      <c r="L386" s="6"/>
      <c r="M386" s="6"/>
    </row>
    <row r="387" spans="10:13">
      <c r="J387" s="6"/>
      <c r="K387" s="6"/>
      <c r="L387" s="6"/>
      <c r="M387" s="6"/>
    </row>
    <row r="388" spans="10:13">
      <c r="J388" s="6"/>
      <c r="K388" s="6"/>
      <c r="L388" s="6"/>
      <c r="M388" s="6"/>
    </row>
    <row r="389" spans="10:13">
      <c r="J389" s="6"/>
      <c r="K389" s="6"/>
      <c r="L389" s="6"/>
      <c r="M389" s="6"/>
    </row>
    <row r="390" spans="10:13">
      <c r="J390" s="6"/>
      <c r="K390" s="6"/>
      <c r="L390" s="6"/>
      <c r="M390" s="6"/>
    </row>
    <row r="391" spans="10:13">
      <c r="J391" s="6"/>
      <c r="K391" s="6"/>
      <c r="L391" s="6"/>
      <c r="M391" s="6"/>
    </row>
    <row r="392" spans="10:13">
      <c r="J392" s="6"/>
      <c r="K392" s="6"/>
      <c r="L392" s="6"/>
      <c r="M392" s="6"/>
    </row>
    <row r="393" spans="10:13">
      <c r="J393" s="6"/>
      <c r="K393" s="6"/>
      <c r="L393" s="6"/>
      <c r="M393" s="6"/>
    </row>
    <row r="394" spans="10:13">
      <c r="J394" s="6"/>
      <c r="K394" s="6"/>
      <c r="L394" s="6"/>
      <c r="M394" s="6"/>
    </row>
    <row r="395" spans="10:13">
      <c r="J395" s="6"/>
      <c r="K395" s="6"/>
      <c r="L395" s="6"/>
      <c r="M395" s="6"/>
    </row>
    <row r="396" spans="10:13">
      <c r="J396" s="6"/>
      <c r="K396" s="6"/>
      <c r="L396" s="6"/>
      <c r="M396" s="6"/>
    </row>
    <row r="397" spans="10:13">
      <c r="J397" s="6"/>
      <c r="K397" s="6"/>
      <c r="L397" s="6"/>
      <c r="M397" s="6"/>
    </row>
    <row r="398" spans="10:13">
      <c r="J398" s="6"/>
      <c r="K398" s="6"/>
      <c r="L398" s="6"/>
      <c r="M398" s="6"/>
    </row>
    <row r="399" spans="10:13">
      <c r="J399" s="6"/>
      <c r="K399" s="6"/>
      <c r="L399" s="6"/>
      <c r="M399" s="6"/>
    </row>
    <row r="400" spans="10:13">
      <c r="J400" s="6"/>
      <c r="K400" s="6"/>
      <c r="L400" s="6"/>
      <c r="M400" s="6"/>
    </row>
    <row r="401" spans="10:13">
      <c r="J401" s="6"/>
      <c r="K401" s="6"/>
      <c r="L401" s="6"/>
      <c r="M401" s="6"/>
    </row>
    <row r="402" spans="10:13">
      <c r="J402" s="6"/>
      <c r="K402" s="6"/>
      <c r="L402" s="6"/>
      <c r="M402" s="6"/>
    </row>
    <row r="403" spans="10:13">
      <c r="J403" s="6"/>
      <c r="K403" s="6"/>
      <c r="L403" s="6"/>
      <c r="M403" s="6"/>
    </row>
    <row r="404" spans="10:13">
      <c r="J404" s="6"/>
      <c r="K404" s="6"/>
      <c r="L404" s="6"/>
      <c r="M404" s="6"/>
    </row>
    <row r="405" spans="10:13">
      <c r="J405" s="6"/>
      <c r="K405" s="6"/>
      <c r="L405" s="6"/>
      <c r="M405" s="6"/>
    </row>
    <row r="406" spans="10:13">
      <c r="J406" s="6"/>
      <c r="K406" s="6"/>
      <c r="L406" s="6"/>
      <c r="M406" s="6"/>
    </row>
    <row r="407" spans="10:13">
      <c r="J407" s="6"/>
      <c r="K407" s="6"/>
      <c r="L407" s="6"/>
      <c r="M407" s="6"/>
    </row>
    <row r="408" spans="10:13">
      <c r="J408" s="6"/>
      <c r="K408" s="6"/>
      <c r="L408" s="6"/>
      <c r="M408" s="6"/>
    </row>
    <row r="409" spans="10:13">
      <c r="J409" s="6"/>
      <c r="K409" s="6"/>
      <c r="L409" s="6"/>
      <c r="M409" s="6"/>
    </row>
    <row r="410" spans="10:13">
      <c r="J410" s="6"/>
      <c r="K410" s="6"/>
      <c r="L410" s="6"/>
      <c r="M410" s="6"/>
    </row>
    <row r="411" spans="10:13">
      <c r="J411" s="6"/>
      <c r="K411" s="6"/>
      <c r="L411" s="6"/>
      <c r="M411" s="6"/>
    </row>
    <row r="412" spans="10:13">
      <c r="J412" s="6"/>
      <c r="K412" s="6"/>
      <c r="L412" s="6"/>
      <c r="M412" s="6"/>
    </row>
    <row r="413" spans="10:13">
      <c r="J413" s="6"/>
      <c r="K413" s="6"/>
      <c r="L413" s="6"/>
      <c r="M413" s="6"/>
    </row>
    <row r="414" spans="10:13">
      <c r="J414" s="6"/>
      <c r="K414" s="6"/>
      <c r="L414" s="6"/>
      <c r="M414" s="6"/>
    </row>
    <row r="415" spans="10:13">
      <c r="J415" s="6"/>
      <c r="K415" s="6"/>
      <c r="L415" s="6"/>
      <c r="M415" s="6"/>
    </row>
    <row r="416" spans="10:13">
      <c r="J416" s="6"/>
      <c r="K416" s="6"/>
      <c r="L416" s="6"/>
      <c r="M416" s="6"/>
    </row>
    <row r="417" spans="10:13">
      <c r="J417" s="6"/>
      <c r="K417" s="6"/>
      <c r="L417" s="6"/>
      <c r="M417" s="6"/>
    </row>
    <row r="418" spans="10:13">
      <c r="J418" s="6"/>
      <c r="K418" s="6"/>
      <c r="L418" s="6"/>
      <c r="M418" s="6"/>
    </row>
    <row r="419" spans="10:13">
      <c r="J419" s="6"/>
      <c r="K419" s="6"/>
      <c r="L419" s="6"/>
      <c r="M419" s="6"/>
    </row>
    <row r="420" spans="10:13">
      <c r="J420" s="6"/>
      <c r="K420" s="6"/>
      <c r="L420" s="6"/>
      <c r="M420" s="6"/>
    </row>
    <row r="421" spans="10:13">
      <c r="J421" s="6"/>
      <c r="K421" s="6"/>
      <c r="L421" s="6"/>
      <c r="M421" s="6"/>
    </row>
    <row r="422" spans="10:13">
      <c r="J422" s="6"/>
      <c r="K422" s="6"/>
      <c r="L422" s="6"/>
      <c r="M422" s="6"/>
    </row>
    <row r="423" spans="10:13">
      <c r="J423" s="6"/>
      <c r="K423" s="6"/>
      <c r="L423" s="6"/>
      <c r="M423" s="6"/>
    </row>
    <row r="424" spans="10:13">
      <c r="J424" s="6"/>
      <c r="K424" s="6"/>
      <c r="L424" s="6"/>
      <c r="M424" s="6"/>
    </row>
    <row r="425" spans="10:13">
      <c r="J425" s="6"/>
      <c r="K425" s="6"/>
      <c r="L425" s="6"/>
      <c r="M425" s="6"/>
    </row>
    <row r="426" spans="10:13">
      <c r="J426" s="6"/>
      <c r="K426" s="6"/>
      <c r="L426" s="6"/>
      <c r="M426" s="6"/>
    </row>
    <row r="427" spans="10:13">
      <c r="J427" s="6"/>
      <c r="K427" s="6"/>
      <c r="L427" s="6"/>
      <c r="M427" s="6"/>
    </row>
    <row r="428" spans="10:13">
      <c r="J428" s="6"/>
      <c r="K428" s="6"/>
      <c r="L428" s="6"/>
      <c r="M428" s="6"/>
    </row>
    <row r="429" spans="10:13">
      <c r="J429" s="6"/>
      <c r="K429" s="6"/>
      <c r="L429" s="6"/>
      <c r="M429" s="6"/>
    </row>
    <row r="441" spans="10:13">
      <c r="J441" s="6"/>
      <c r="K441" s="6"/>
      <c r="L441" s="6"/>
      <c r="M441" s="6"/>
    </row>
    <row r="447" spans="10:13">
      <c r="J447" s="6"/>
      <c r="K447" s="6"/>
      <c r="L447" s="6"/>
      <c r="M447" s="6"/>
    </row>
    <row r="452" spans="1:9" s="18" customFormat="1">
      <c r="A452" s="2"/>
      <c r="B452" s="31"/>
      <c r="C452" s="27"/>
      <c r="D452" s="27"/>
      <c r="E452" s="27"/>
      <c r="F452" s="51"/>
      <c r="G452" s="51"/>
      <c r="H452" s="52"/>
      <c r="I452" s="19"/>
    </row>
    <row r="453" spans="1:9" s="18" customFormat="1">
      <c r="A453" s="2"/>
      <c r="B453" s="31"/>
      <c r="C453" s="27"/>
      <c r="D453" s="27"/>
      <c r="E453" s="27"/>
      <c r="F453" s="51"/>
      <c r="G453" s="51"/>
      <c r="H453" s="52"/>
      <c r="I453" s="19"/>
    </row>
    <row r="454" spans="1:9" s="18" customFormat="1">
      <c r="A454" s="2"/>
      <c r="B454" s="31"/>
      <c r="C454" s="27"/>
      <c r="D454" s="27"/>
      <c r="E454" s="27"/>
      <c r="F454" s="51"/>
      <c r="G454" s="51"/>
      <c r="H454" s="52"/>
      <c r="I454" s="19"/>
    </row>
    <row r="455" spans="1:9" s="18" customFormat="1">
      <c r="A455" s="2"/>
      <c r="B455" s="31"/>
      <c r="C455" s="27"/>
      <c r="D455" s="27"/>
      <c r="E455" s="27"/>
      <c r="F455" s="51"/>
      <c r="G455" s="51"/>
      <c r="H455" s="52"/>
      <c r="I455" s="19"/>
    </row>
    <row r="458" spans="1:9" ht="14.25" customHeight="1"/>
    <row r="461" spans="1:9" s="18" customFormat="1">
      <c r="A461" s="2"/>
      <c r="B461" s="31"/>
      <c r="C461" s="27"/>
      <c r="D461" s="27"/>
      <c r="E461" s="27"/>
      <c r="F461" s="51"/>
      <c r="G461" s="51"/>
      <c r="H461" s="52"/>
      <c r="I461" s="19"/>
    </row>
    <row r="462" spans="1:9" s="17" customFormat="1">
      <c r="A462" s="2"/>
      <c r="B462" s="31"/>
      <c r="C462" s="27"/>
      <c r="D462" s="27"/>
      <c r="E462" s="27"/>
      <c r="F462" s="51"/>
      <c r="G462" s="51"/>
      <c r="H462" s="52"/>
      <c r="I462" s="19"/>
    </row>
    <row r="469" spans="1:9" s="17" customFormat="1">
      <c r="A469" s="2"/>
      <c r="B469" s="31"/>
      <c r="C469" s="27"/>
      <c r="D469" s="27"/>
      <c r="E469" s="27"/>
      <c r="F469" s="51"/>
      <c r="G469" s="51"/>
      <c r="H469" s="52"/>
      <c r="I469" s="19"/>
    </row>
    <row r="470" spans="1:9" s="17" customFormat="1">
      <c r="A470" s="2"/>
      <c r="B470" s="31"/>
      <c r="C470" s="27"/>
      <c r="D470" s="27"/>
      <c r="E470" s="27"/>
      <c r="F470" s="51"/>
      <c r="G470" s="51"/>
      <c r="H470" s="52"/>
      <c r="I470" s="19"/>
    </row>
  </sheetData>
  <sortState ref="A30:I53">
    <sortCondition ref="A29"/>
  </sortState>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A116"/>
  <sheetViews>
    <sheetView workbookViewId="0">
      <selection activeCell="F110" sqref="F110"/>
    </sheetView>
  </sheetViews>
  <sheetFormatPr defaultRowHeight="15"/>
  <sheetData>
    <row r="1" spans="1:1">
      <c r="A1" t="s">
        <v>6</v>
      </c>
    </row>
    <row r="2" spans="1:1">
      <c r="A2" t="s">
        <v>7</v>
      </c>
    </row>
    <row r="3" spans="1:1">
      <c r="A3" t="s">
        <v>8</v>
      </c>
    </row>
    <row r="4" spans="1:1">
      <c r="A4" t="s">
        <v>9</v>
      </c>
    </row>
    <row r="5" spans="1:1">
      <c r="A5" t="s">
        <v>10</v>
      </c>
    </row>
    <row r="6" spans="1:1">
      <c r="A6" t="s">
        <v>11</v>
      </c>
    </row>
    <row r="7" spans="1:1">
      <c r="A7" t="s">
        <v>12</v>
      </c>
    </row>
    <row r="8" spans="1:1">
      <c r="A8" t="s">
        <v>13</v>
      </c>
    </row>
    <row r="9" spans="1:1">
      <c r="A9" t="s">
        <v>14</v>
      </c>
    </row>
    <row r="10" spans="1:1">
      <c r="A10" t="s">
        <v>15</v>
      </c>
    </row>
    <row r="11" spans="1:1">
      <c r="A11" t="s">
        <v>16</v>
      </c>
    </row>
    <row r="12" spans="1:1">
      <c r="A12" t="s">
        <v>17</v>
      </c>
    </row>
    <row r="13" spans="1:1">
      <c r="A13" t="s">
        <v>18</v>
      </c>
    </row>
    <row r="14" spans="1:1">
      <c r="A14" t="s">
        <v>19</v>
      </c>
    </row>
    <row r="15" spans="1:1">
      <c r="A15" t="s">
        <v>20</v>
      </c>
    </row>
    <row r="16" spans="1:1">
      <c r="A16" t="s">
        <v>21</v>
      </c>
    </row>
    <row r="17" spans="1:1">
      <c r="A17" t="s">
        <v>22</v>
      </c>
    </row>
    <row r="18" spans="1:1">
      <c r="A18" t="s">
        <v>23</v>
      </c>
    </row>
    <row r="19" spans="1:1">
      <c r="A19" t="s">
        <v>24</v>
      </c>
    </row>
    <row r="20" spans="1:1">
      <c r="A20" t="s">
        <v>25</v>
      </c>
    </row>
    <row r="21" spans="1:1">
      <c r="A21" t="s">
        <v>26</v>
      </c>
    </row>
    <row r="22" spans="1:1">
      <c r="A22" t="s">
        <v>27</v>
      </c>
    </row>
    <row r="23" spans="1:1">
      <c r="A23" t="s">
        <v>28</v>
      </c>
    </row>
    <row r="24" spans="1:1">
      <c r="A24" t="s">
        <v>29</v>
      </c>
    </row>
    <row r="25" spans="1:1">
      <c r="A25" t="s">
        <v>30</v>
      </c>
    </row>
    <row r="26" spans="1:1">
      <c r="A26" t="s">
        <v>31</v>
      </c>
    </row>
    <row r="27" spans="1:1">
      <c r="A27" t="s">
        <v>32</v>
      </c>
    </row>
    <row r="28" spans="1:1">
      <c r="A28" t="s">
        <v>33</v>
      </c>
    </row>
    <row r="29" spans="1:1">
      <c r="A29" t="s">
        <v>34</v>
      </c>
    </row>
    <row r="30" spans="1:1">
      <c r="A30" t="s">
        <v>35</v>
      </c>
    </row>
    <row r="31" spans="1:1">
      <c r="A31" t="s">
        <v>36</v>
      </c>
    </row>
    <row r="32" spans="1:1">
      <c r="A32" t="s">
        <v>37</v>
      </c>
    </row>
    <row r="33" spans="1:1">
      <c r="A33" t="s">
        <v>38</v>
      </c>
    </row>
    <row r="34" spans="1:1">
      <c r="A34" t="s">
        <v>39</v>
      </c>
    </row>
    <row r="35" spans="1:1">
      <c r="A35" t="s">
        <v>40</v>
      </c>
    </row>
    <row r="36" spans="1:1">
      <c r="A36" t="s">
        <v>41</v>
      </c>
    </row>
    <row r="37" spans="1:1">
      <c r="A37" t="s">
        <v>42</v>
      </c>
    </row>
    <row r="38" spans="1:1">
      <c r="A38" t="s">
        <v>43</v>
      </c>
    </row>
    <row r="39" spans="1:1">
      <c r="A39" t="s">
        <v>44</v>
      </c>
    </row>
    <row r="40" spans="1:1">
      <c r="A40" t="s">
        <v>45</v>
      </c>
    </row>
    <row r="41" spans="1:1">
      <c r="A41" t="s">
        <v>46</v>
      </c>
    </row>
    <row r="42" spans="1:1">
      <c r="A42" t="s">
        <v>47</v>
      </c>
    </row>
    <row r="43" spans="1:1">
      <c r="A43" t="s">
        <v>48</v>
      </c>
    </row>
    <row r="44" spans="1:1">
      <c r="A44" t="s">
        <v>49</v>
      </c>
    </row>
    <row r="45" spans="1:1">
      <c r="A45" t="s">
        <v>50</v>
      </c>
    </row>
    <row r="46" spans="1:1">
      <c r="A46" t="s">
        <v>51</v>
      </c>
    </row>
    <row r="47" spans="1:1">
      <c r="A47" t="s">
        <v>52</v>
      </c>
    </row>
    <row r="48" spans="1:1">
      <c r="A48" t="s">
        <v>53</v>
      </c>
    </row>
    <row r="49" spans="1:1">
      <c r="A49" t="s">
        <v>54</v>
      </c>
    </row>
    <row r="50" spans="1:1">
      <c r="A50" t="s">
        <v>55</v>
      </c>
    </row>
    <row r="51" spans="1:1">
      <c r="A51" t="s">
        <v>56</v>
      </c>
    </row>
    <row r="52" spans="1:1">
      <c r="A52" t="s">
        <v>57</v>
      </c>
    </row>
    <row r="53" spans="1:1">
      <c r="A53" t="s">
        <v>58</v>
      </c>
    </row>
    <row r="54" spans="1:1">
      <c r="A54" t="s">
        <v>59</v>
      </c>
    </row>
    <row r="55" spans="1:1">
      <c r="A55" t="s">
        <v>60</v>
      </c>
    </row>
    <row r="56" spans="1:1">
      <c r="A56" t="s">
        <v>61</v>
      </c>
    </row>
    <row r="57" spans="1:1">
      <c r="A57" t="s">
        <v>62</v>
      </c>
    </row>
    <row r="58" spans="1:1">
      <c r="A58" t="s">
        <v>63</v>
      </c>
    </row>
    <row r="59" spans="1:1">
      <c r="A59" t="s">
        <v>64</v>
      </c>
    </row>
    <row r="60" spans="1:1">
      <c r="A60" t="s">
        <v>65</v>
      </c>
    </row>
    <row r="61" spans="1:1">
      <c r="A61" t="s">
        <v>66</v>
      </c>
    </row>
    <row r="62" spans="1:1">
      <c r="A62" t="s">
        <v>67</v>
      </c>
    </row>
    <row r="63" spans="1:1">
      <c r="A63" t="s">
        <v>68</v>
      </c>
    </row>
    <row r="64" spans="1:1">
      <c r="A64" t="s">
        <v>69</v>
      </c>
    </row>
    <row r="65" spans="1:1">
      <c r="A65" t="s">
        <v>70</v>
      </c>
    </row>
    <row r="66" spans="1:1">
      <c r="A66" t="s">
        <v>71</v>
      </c>
    </row>
    <row r="67" spans="1:1">
      <c r="A67" t="s">
        <v>72</v>
      </c>
    </row>
    <row r="68" spans="1:1">
      <c r="A68" t="s">
        <v>73</v>
      </c>
    </row>
    <row r="69" spans="1:1">
      <c r="A69" t="s">
        <v>74</v>
      </c>
    </row>
    <row r="70" spans="1:1">
      <c r="A70" t="s">
        <v>75</v>
      </c>
    </row>
    <row r="71" spans="1:1">
      <c r="A71" t="s">
        <v>76</v>
      </c>
    </row>
    <row r="72" spans="1:1">
      <c r="A72" t="s">
        <v>77</v>
      </c>
    </row>
    <row r="73" spans="1:1">
      <c r="A73" t="s">
        <v>78</v>
      </c>
    </row>
    <row r="74" spans="1:1">
      <c r="A74" t="s">
        <v>79</v>
      </c>
    </row>
    <row r="75" spans="1:1">
      <c r="A75" t="s">
        <v>80</v>
      </c>
    </row>
    <row r="76" spans="1:1">
      <c r="A76" t="s">
        <v>81</v>
      </c>
    </row>
    <row r="77" spans="1:1">
      <c r="A77" t="s">
        <v>82</v>
      </c>
    </row>
    <row r="78" spans="1:1">
      <c r="A78" t="s">
        <v>83</v>
      </c>
    </row>
    <row r="79" spans="1:1">
      <c r="A79" t="s">
        <v>84</v>
      </c>
    </row>
    <row r="80" spans="1:1">
      <c r="A80" t="s">
        <v>85</v>
      </c>
    </row>
    <row r="81" spans="1:1">
      <c r="A81" t="s">
        <v>86</v>
      </c>
    </row>
    <row r="82" spans="1:1">
      <c r="A82" t="s">
        <v>87</v>
      </c>
    </row>
    <row r="83" spans="1:1">
      <c r="A83" t="s">
        <v>88</v>
      </c>
    </row>
    <row r="84" spans="1:1">
      <c r="A84" t="s">
        <v>89</v>
      </c>
    </row>
    <row r="85" spans="1:1">
      <c r="A85" t="s">
        <v>90</v>
      </c>
    </row>
    <row r="86" spans="1:1">
      <c r="A86" t="s">
        <v>91</v>
      </c>
    </row>
    <row r="87" spans="1:1">
      <c r="A87" t="s">
        <v>92</v>
      </c>
    </row>
    <row r="88" spans="1:1">
      <c r="A88" t="s">
        <v>93</v>
      </c>
    </row>
    <row r="89" spans="1:1">
      <c r="A89" t="s">
        <v>94</v>
      </c>
    </row>
    <row r="90" spans="1:1">
      <c r="A90" t="s">
        <v>95</v>
      </c>
    </row>
    <row r="91" spans="1:1">
      <c r="A91" t="s">
        <v>96</v>
      </c>
    </row>
    <row r="92" spans="1:1">
      <c r="A92" t="s">
        <v>97</v>
      </c>
    </row>
    <row r="93" spans="1:1">
      <c r="A93" t="s">
        <v>98</v>
      </c>
    </row>
    <row r="94" spans="1:1">
      <c r="A94" t="s">
        <v>99</v>
      </c>
    </row>
    <row r="95" spans="1:1">
      <c r="A95" t="s">
        <v>100</v>
      </c>
    </row>
    <row r="96" spans="1:1">
      <c r="A96" t="s">
        <v>101</v>
      </c>
    </row>
    <row r="97" spans="1:1">
      <c r="A97" t="s">
        <v>102</v>
      </c>
    </row>
    <row r="98" spans="1:1">
      <c r="A98" t="s">
        <v>103</v>
      </c>
    </row>
    <row r="99" spans="1:1">
      <c r="A99" t="s">
        <v>104</v>
      </c>
    </row>
    <row r="100" spans="1:1">
      <c r="A100" t="s">
        <v>105</v>
      </c>
    </row>
    <row r="101" spans="1:1">
      <c r="A101" t="s">
        <v>106</v>
      </c>
    </row>
    <row r="102" spans="1:1">
      <c r="A102" t="s">
        <v>107</v>
      </c>
    </row>
    <row r="103" spans="1:1">
      <c r="A103" t="s">
        <v>108</v>
      </c>
    </row>
    <row r="104" spans="1:1">
      <c r="A104" t="s">
        <v>109</v>
      </c>
    </row>
    <row r="105" spans="1:1">
      <c r="A105" t="s">
        <v>110</v>
      </c>
    </row>
    <row r="106" spans="1:1">
      <c r="A106" t="s">
        <v>111</v>
      </c>
    </row>
    <row r="107" spans="1:1">
      <c r="A107" t="s">
        <v>112</v>
      </c>
    </row>
    <row r="108" spans="1:1">
      <c r="A108" t="s">
        <v>113</v>
      </c>
    </row>
    <row r="109" spans="1:1">
      <c r="A109" t="s">
        <v>114</v>
      </c>
    </row>
    <row r="110" spans="1:1">
      <c r="A110" t="s">
        <v>115</v>
      </c>
    </row>
    <row r="111" spans="1:1">
      <c r="A111" t="s">
        <v>116</v>
      </c>
    </row>
    <row r="112" spans="1:1">
      <c r="A112" t="s">
        <v>117</v>
      </c>
    </row>
    <row r="113" spans="1:1">
      <c r="A113" t="s">
        <v>118</v>
      </c>
    </row>
    <row r="114" spans="1:1">
      <c r="A114" t="s">
        <v>119</v>
      </c>
    </row>
    <row r="115" spans="1:1">
      <c r="A115" t="s">
        <v>120</v>
      </c>
    </row>
    <row r="116" spans="1:1">
      <c r="A116"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August Reporting Season</vt:lpstr>
      <vt:lpstr>DISCLAIMER</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dc:creator>
  <cp:lastModifiedBy>Rudi</cp:lastModifiedBy>
  <cp:lastPrinted>2014-02-14T00:21:17Z</cp:lastPrinted>
  <dcterms:created xsi:type="dcterms:W3CDTF">2013-07-29T04:06:30Z</dcterms:created>
  <dcterms:modified xsi:type="dcterms:W3CDTF">2017-02-13T00:50:06Z</dcterms:modified>
</cp:coreProperties>
</file>