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885" windowWidth="15315" windowHeight="6960"/>
  </bookViews>
  <sheets>
    <sheet name="August Reporting Season Monitor" sheetId="1" r:id="rId1"/>
    <sheet name="DISCLAIMER" sheetId="3" r:id="rId2"/>
  </sheets>
  <calcPr calcId="145621"/>
</workbook>
</file>

<file path=xl/calcChain.xml><?xml version="1.0" encoding="utf-8"?>
<calcChain xmlns="http://schemas.openxmlformats.org/spreadsheetml/2006/main">
  <c r="D281" i="1" l="1"/>
  <c r="E281" i="1"/>
  <c r="F281" i="1"/>
  <c r="G281" i="1"/>
  <c r="H281" i="1" l="1"/>
  <c r="B8" i="1"/>
  <c r="B5" i="1"/>
  <c r="B7" i="1" s="1"/>
</calcChain>
</file>

<file path=xl/sharedStrings.xml><?xml version="1.0" encoding="utf-8"?>
<sst xmlns="http://schemas.openxmlformats.org/spreadsheetml/2006/main" count="1221" uniqueCount="936">
  <si>
    <t>Company</t>
  </si>
  <si>
    <t>Code</t>
  </si>
  <si>
    <t>Result</t>
  </si>
  <si>
    <t>Profit</t>
  </si>
  <si>
    <t>Rating</t>
  </si>
  <si>
    <t>ASX</t>
  </si>
  <si>
    <t>ALZ</t>
  </si>
  <si>
    <t>Australand Property</t>
  </si>
  <si>
    <t>GUD Holdings</t>
  </si>
  <si>
    <t>GUD</t>
  </si>
  <si>
    <t>FNArena Reporting Season Monitor</t>
  </si>
  <si>
    <t>Navitas</t>
  </si>
  <si>
    <t>NVT</t>
  </si>
  <si>
    <t>ERA</t>
  </si>
  <si>
    <t>APA Group</t>
  </si>
  <si>
    <t>APA</t>
  </si>
  <si>
    <t>Arrium</t>
  </si>
  <si>
    <t>ARI</t>
  </si>
  <si>
    <t>Ausenco</t>
  </si>
  <si>
    <t>AAX</t>
  </si>
  <si>
    <t>Boart Longyear</t>
  </si>
  <si>
    <t>BLY</t>
  </si>
  <si>
    <t>Brambles</t>
  </si>
  <si>
    <t>BXB</t>
  </si>
  <si>
    <t>CTX</t>
  </si>
  <si>
    <t>CFX</t>
  </si>
  <si>
    <t>DXS</t>
  </si>
  <si>
    <t>Henderson Group</t>
  </si>
  <si>
    <t>HGG</t>
  </si>
  <si>
    <t>Kingsgate Consolidated</t>
  </si>
  <si>
    <t>KCN</t>
  </si>
  <si>
    <t>McMillan Shakespeare</t>
  </si>
  <si>
    <t>MMS</t>
  </si>
  <si>
    <t>Medusa Mining</t>
  </si>
  <si>
    <t>MML</t>
  </si>
  <si>
    <t>OZ Minerals</t>
  </si>
  <si>
    <t>OZL</t>
  </si>
  <si>
    <t>Santos</t>
  </si>
  <si>
    <t>STO</t>
  </si>
  <si>
    <t>Treasury Wine Estates</t>
  </si>
  <si>
    <t>TWE</t>
  </si>
  <si>
    <t>WPL</t>
  </si>
  <si>
    <t>WOW</t>
  </si>
  <si>
    <t>Transurban</t>
  </si>
  <si>
    <t>TCL</t>
  </si>
  <si>
    <t>beat</t>
  </si>
  <si>
    <t>AGK</t>
  </si>
  <si>
    <t>CWN</t>
  </si>
  <si>
    <t>PDN</t>
  </si>
  <si>
    <t>VAH</t>
  </si>
  <si>
    <t>Amcor</t>
  </si>
  <si>
    <t>AMC</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</si>
  <si>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</si>
  <si>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</si>
  <si>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</si>
  <si>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</si>
  <si>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</si>
  <si>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</si>
  <si>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</si>
  <si>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</si>
  <si>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</si>
  <si>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</si>
  <si>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</si>
  <si>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</si>
  <si>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</si>
  <si>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</si>
  <si>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</si>
  <si>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</si>
  <si>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</si>
  <si>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</si>
  <si>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</si>
  <si>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</si>
  <si>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</si>
  <si>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</si>
  <si>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</si>
  <si>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</si>
  <si>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</si>
  <si>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</si>
  <si>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</si>
  <si>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</si>
  <si>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</si>
  <si>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</si>
  <si>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</si>
  <si>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</si>
  <si>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</si>
  <si>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</si>
  <si>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</si>
  <si>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</si>
  <si>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</si>
  <si>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</si>
  <si>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</si>
  <si>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</si>
  <si>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</si>
  <si>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</si>
  <si>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</si>
  <si>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</si>
  <si>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</si>
  <si>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</si>
  <si>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</si>
  <si>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</si>
  <si>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</si>
  <si>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</si>
  <si>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</si>
  <si>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</si>
  <si>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</si>
  <si>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</si>
  <si>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</si>
  <si>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</si>
  <si>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</si>
  <si>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</si>
  <si>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</si>
  <si>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</si>
  <si>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</si>
  <si>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</si>
  <si>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</si>
  <si>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</si>
  <si>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</si>
  <si>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</si>
  <si>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</si>
  <si>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</si>
  <si>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</si>
  <si>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</si>
  <si>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</si>
  <si>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</si>
  <si>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</si>
  <si>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</si>
  <si>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</si>
  <si>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</si>
  <si>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</si>
  <si>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</si>
  <si>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</si>
  <si>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</si>
  <si>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</si>
  <si>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</si>
  <si>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</si>
  <si>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</si>
  <si>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</si>
  <si>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</si>
  <si>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</si>
  <si>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</si>
  <si>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</si>
  <si>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</si>
  <si>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</si>
  <si>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</si>
  <si>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</si>
  <si>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</si>
  <si>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</si>
  <si>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</si>
  <si>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</si>
  <si>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</si>
  <si>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</si>
  <si>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</si>
  <si>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</si>
  <si>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</si>
  <si>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</si>
  <si>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</si>
  <si>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</si>
  <si>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</si>
  <si>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</si>
  <si>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</si>
  <si>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</si>
  <si>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</si>
  <si>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</si>
  <si>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</si>
  <si>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</si>
  <si>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</si>
  <si>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</si>
  <si>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</si>
  <si>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Cochlear</t>
  </si>
  <si>
    <t>COH</t>
  </si>
  <si>
    <t>Downer EDI</t>
  </si>
  <si>
    <t>DOW</t>
  </si>
  <si>
    <t>CDD</t>
  </si>
  <si>
    <t>EHL</t>
  </si>
  <si>
    <t>FlexiGroup</t>
  </si>
  <si>
    <t>FXL</t>
  </si>
  <si>
    <t>BWP Trust</t>
  </si>
  <si>
    <t>BWP</t>
  </si>
  <si>
    <t xml:space="preserve">Rio Tinto </t>
  </si>
  <si>
    <t>RIO</t>
  </si>
  <si>
    <t>Telstra</t>
  </si>
  <si>
    <t>TLS</t>
  </si>
  <si>
    <t>TAH</t>
  </si>
  <si>
    <t>Tabcorp Holdings</t>
  </si>
  <si>
    <t>Aquarius Platinum</t>
  </si>
  <si>
    <t>AQP</t>
  </si>
  <si>
    <t>UGL</t>
  </si>
  <si>
    <t>GPT Group</t>
  </si>
  <si>
    <t>GPT</t>
  </si>
  <si>
    <t>JB Hi-Fi</t>
  </si>
  <si>
    <t>JBH</t>
  </si>
  <si>
    <t xml:space="preserve">Newcrest Mining </t>
  </si>
  <si>
    <t>NCM</t>
  </si>
  <si>
    <t>DMP</t>
  </si>
  <si>
    <t>AMM</t>
  </si>
  <si>
    <t>Bradken</t>
  </si>
  <si>
    <t>BKN</t>
  </si>
  <si>
    <t>Domino's Pizza Ent</t>
  </si>
  <si>
    <t>REA Group</t>
  </si>
  <si>
    <t>REA</t>
  </si>
  <si>
    <t>Reckon</t>
  </si>
  <si>
    <t>RKN</t>
  </si>
  <si>
    <t>Stockland Corp</t>
  </si>
  <si>
    <t>SGP</t>
  </si>
  <si>
    <t>Commonwealth Bank</t>
  </si>
  <si>
    <t>CBA</t>
  </si>
  <si>
    <t>Carsales.com</t>
  </si>
  <si>
    <t>CRZ</t>
  </si>
  <si>
    <t>CSL</t>
  </si>
  <si>
    <t>Goodman Fielder</t>
  </si>
  <si>
    <t>GFF</t>
  </si>
  <si>
    <t>MDL</t>
  </si>
  <si>
    <t>Mineral Deposits</t>
  </si>
  <si>
    <t>Primary Health Care</t>
  </si>
  <si>
    <t>PRY</t>
  </si>
  <si>
    <t xml:space="preserve">Royal Wolf Holdings </t>
  </si>
  <si>
    <t>RWH</t>
  </si>
  <si>
    <t>SAI Global</t>
  </si>
  <si>
    <t>SAI</t>
  </si>
  <si>
    <t>STW Communications</t>
  </si>
  <si>
    <t>SGN</t>
  </si>
  <si>
    <t>Tox Free Solutions</t>
  </si>
  <si>
    <t>TOX</t>
  </si>
  <si>
    <t>WorleyParsons</t>
  </si>
  <si>
    <t>WOR</t>
  </si>
  <si>
    <t>Southern Cross Media</t>
  </si>
  <si>
    <t>SXL</t>
  </si>
  <si>
    <t>AMP</t>
  </si>
  <si>
    <t>Alliance Aviation Services</t>
  </si>
  <si>
    <t>AQZ</t>
  </si>
  <si>
    <t>Goodman Group</t>
  </si>
  <si>
    <t>GMG</t>
  </si>
  <si>
    <t>Mincor Resources</t>
  </si>
  <si>
    <t>MCR</t>
  </si>
  <si>
    <t>Mineral Resources</t>
  </si>
  <si>
    <t>MIN</t>
  </si>
  <si>
    <t>Wesfarmers</t>
  </si>
  <si>
    <t>WES</t>
  </si>
  <si>
    <t>Automotive Holdings</t>
  </si>
  <si>
    <t>AHE</t>
  </si>
  <si>
    <t>APN News &amp; Media</t>
  </si>
  <si>
    <t>APN</t>
  </si>
  <si>
    <t>DUET Group</t>
  </si>
  <si>
    <t>DUE</t>
  </si>
  <si>
    <t>Energy Developments</t>
  </si>
  <si>
    <t>ENE</t>
  </si>
  <si>
    <t>Magellan Financial Group</t>
  </si>
  <si>
    <t>MFG</t>
  </si>
  <si>
    <t>Platinum Asset Mgmt</t>
  </si>
  <si>
    <t>PTM</t>
  </si>
  <si>
    <t>HIL</t>
  </si>
  <si>
    <t>AZJ</t>
  </si>
  <si>
    <t>Bendigo &amp; Adelaide Bank</t>
  </si>
  <si>
    <t>BEN</t>
  </si>
  <si>
    <t>Breville Group</t>
  </si>
  <si>
    <t>BRG</t>
  </si>
  <si>
    <t>BSL</t>
  </si>
  <si>
    <t xml:space="preserve">Challenger </t>
  </si>
  <si>
    <t>CGF</t>
  </si>
  <si>
    <t>Dexus Property Group</t>
  </si>
  <si>
    <t>Federation Centres</t>
  </si>
  <si>
    <t>FDC</t>
  </si>
  <si>
    <t>Fleetwood Corp</t>
  </si>
  <si>
    <t>FWD</t>
  </si>
  <si>
    <t>Growthpoint Properties</t>
  </si>
  <si>
    <t>GOZ</t>
  </si>
  <si>
    <t>Imdex</t>
  </si>
  <si>
    <t>IMD</t>
  </si>
  <si>
    <t>Patties Foods</t>
  </si>
  <si>
    <t>PFL</t>
  </si>
  <si>
    <t>Ansell</t>
  </si>
  <si>
    <t>ANN</t>
  </si>
  <si>
    <t>BHP Billiton</t>
  </si>
  <si>
    <t>BHP</t>
  </si>
  <si>
    <t>Coca-Cola Amatil</t>
  </si>
  <si>
    <t>CCL</t>
  </si>
  <si>
    <t>Cardno</t>
  </si>
  <si>
    <t xml:space="preserve">CFS Retail Property </t>
  </si>
  <si>
    <t>Hills Holdings</t>
  </si>
  <si>
    <t>Invocare</t>
  </si>
  <si>
    <t>IVC</t>
  </si>
  <si>
    <t>McMahon Holdings</t>
  </si>
  <si>
    <t>MAH</t>
  </si>
  <si>
    <t>Oakton</t>
  </si>
  <si>
    <t>OKN</t>
  </si>
  <si>
    <t>Oil Search</t>
  </si>
  <si>
    <t>OSH</t>
  </si>
  <si>
    <t>QBE Insurance</t>
  </si>
  <si>
    <t>QBE</t>
  </si>
  <si>
    <t>Sonic Healthcare</t>
  </si>
  <si>
    <t>SHL</t>
  </si>
  <si>
    <t>Salmat</t>
  </si>
  <si>
    <t>SLM</t>
  </si>
  <si>
    <t>Amcom Telecoms</t>
  </si>
  <si>
    <t>Ardent Leisure Group</t>
  </si>
  <si>
    <t>AAD</t>
  </si>
  <si>
    <t>ABC</t>
  </si>
  <si>
    <t>AIO</t>
  </si>
  <si>
    <t>Asciano Group</t>
  </si>
  <si>
    <t>Boral</t>
  </si>
  <si>
    <t>BLD</t>
  </si>
  <si>
    <t xml:space="preserve">Charter Hall Retail </t>
  </si>
  <si>
    <t>CQR</t>
  </si>
  <si>
    <t>iiNet</t>
  </si>
  <si>
    <t>IIN</t>
  </si>
  <si>
    <t>Iluka Resources</t>
  </si>
  <si>
    <t>ILU</t>
  </si>
  <si>
    <t>Investa Office Fund</t>
  </si>
  <si>
    <t>IOF</t>
  </si>
  <si>
    <t>Seek</t>
  </si>
  <si>
    <t>SEK</t>
  </si>
  <si>
    <t xml:space="preserve">Super Retail Group </t>
  </si>
  <si>
    <t>SUL</t>
  </si>
  <si>
    <t xml:space="preserve">Suncorp Group </t>
  </si>
  <si>
    <t>SUN</t>
  </si>
  <si>
    <t>The Reject Shop</t>
  </si>
  <si>
    <t>TRS</t>
  </si>
  <si>
    <t xml:space="preserve">Woodside Petroleum </t>
  </si>
  <si>
    <t>ARB Corp</t>
  </si>
  <si>
    <t>ARP</t>
  </si>
  <si>
    <t xml:space="preserve">CSG </t>
  </si>
  <si>
    <t>CSV</t>
  </si>
  <si>
    <t>Fantastic Holdings</t>
  </si>
  <si>
    <t>FAN</t>
  </si>
  <si>
    <t xml:space="preserve">Fletcher Building </t>
  </si>
  <si>
    <t>FBU</t>
  </si>
  <si>
    <t>GWA Group</t>
  </si>
  <si>
    <t>GWA</t>
  </si>
  <si>
    <t>NextDC</t>
  </si>
  <si>
    <t>NXT</t>
  </si>
  <si>
    <t>Slater &amp; Gordon</t>
  </si>
  <si>
    <t>SGH</t>
  </si>
  <si>
    <t>SMS Management &amp; Tech</t>
  </si>
  <si>
    <t>SMX</t>
  </si>
  <si>
    <t>Tassal Group</t>
  </si>
  <si>
    <t>TGR</t>
  </si>
  <si>
    <t>Trade Me Group</t>
  </si>
  <si>
    <t>TME</t>
  </si>
  <si>
    <t>Webjet</t>
  </si>
  <si>
    <t>WEB</t>
  </si>
  <si>
    <t xml:space="preserve">ASX </t>
  </si>
  <si>
    <t>Alumina</t>
  </si>
  <si>
    <t>AWC</t>
  </si>
  <si>
    <t>Fairfax Media</t>
  </si>
  <si>
    <t>FXJ</t>
  </si>
  <si>
    <t>Insurance Australia Group</t>
  </si>
  <si>
    <t>IAG</t>
  </si>
  <si>
    <t>Origin Energy</t>
  </si>
  <si>
    <t>ORG</t>
  </si>
  <si>
    <t>Seven West Media</t>
  </si>
  <si>
    <t>SWM</t>
  </si>
  <si>
    <t>Toll Holdings</t>
  </si>
  <si>
    <t>TOL</t>
  </si>
  <si>
    <t>Tatts Group</t>
  </si>
  <si>
    <t>TTS</t>
  </si>
  <si>
    <t>AGO</t>
  </si>
  <si>
    <t>Atlas Iron</t>
  </si>
  <si>
    <t>Cabcharge Australia</t>
  </si>
  <si>
    <t>CAB</t>
  </si>
  <si>
    <t>Echo Entertainment Group</t>
  </si>
  <si>
    <t>EGP</t>
  </si>
  <si>
    <t>Emeco Holdings</t>
  </si>
  <si>
    <t>Mortgage Choice</t>
  </si>
  <si>
    <t>MOC</t>
  </si>
  <si>
    <t>Mermaid Marine Aust</t>
  </si>
  <si>
    <t>MRM</t>
  </si>
  <si>
    <t>NRW Holdings</t>
  </si>
  <si>
    <t>NWH</t>
  </si>
  <si>
    <t>Pacific Brands</t>
  </si>
  <si>
    <t>PBG</t>
  </si>
  <si>
    <t xml:space="preserve">PanAust </t>
  </si>
  <si>
    <t>PNA</t>
  </si>
  <si>
    <t>RCR Tomlinson</t>
  </si>
  <si>
    <t>RCR</t>
  </si>
  <si>
    <t>Sydney Airport</t>
  </si>
  <si>
    <t>SYD</t>
  </si>
  <si>
    <t>Stock Count</t>
  </si>
  <si>
    <t>Beats</t>
  </si>
  <si>
    <t>Misses</t>
  </si>
  <si>
    <t>% Beats</t>
  </si>
  <si>
    <t>% Misses</t>
  </si>
  <si>
    <t>Beat/Miss ratio</t>
  </si>
  <si>
    <t>MND</t>
  </si>
  <si>
    <t>Monadelphous Group</t>
  </si>
  <si>
    <t>ERM Power</t>
  </si>
  <si>
    <t>EPW</t>
  </si>
  <si>
    <t>IFL</t>
  </si>
  <si>
    <t>IOOF Holdings</t>
  </si>
  <si>
    <t>Infigen Energy</t>
  </si>
  <si>
    <t>IFN</t>
  </si>
  <si>
    <t>K&amp;S Corp</t>
  </si>
  <si>
    <t>KSC</t>
  </si>
  <si>
    <t>Lend Lease Corp</t>
  </si>
  <si>
    <t>LLC</t>
  </si>
  <si>
    <t>MGR</t>
  </si>
  <si>
    <t>MGX</t>
  </si>
  <si>
    <t xml:space="preserve">Qube Logistics </t>
  </si>
  <si>
    <t>QUB</t>
  </si>
  <si>
    <t>Mt Gibson Iron</t>
  </si>
  <si>
    <t>Mirvac Group</t>
  </si>
  <si>
    <t>Sims Metal Management</t>
  </si>
  <si>
    <t>SGM</t>
  </si>
  <si>
    <t>Transpacific Industries</t>
  </si>
  <si>
    <t>TPI</t>
  </si>
  <si>
    <t>Village Roadshow</t>
  </si>
  <si>
    <t>VRL</t>
  </si>
  <si>
    <t xml:space="preserve">Adelaide Brighton </t>
  </si>
  <si>
    <t>Cromwell Property Group</t>
  </si>
  <si>
    <t>CMW</t>
  </si>
  <si>
    <t>Caltex Australia</t>
  </si>
  <si>
    <t>DWS</t>
  </si>
  <si>
    <t>M2 Telecommunications</t>
  </si>
  <si>
    <t>MTU</t>
  </si>
  <si>
    <t>NIB Holdings</t>
  </si>
  <si>
    <t>NHF</t>
  </si>
  <si>
    <t>SFH</t>
  </si>
  <si>
    <t>Specialty Fashion Group</t>
  </si>
  <si>
    <t>Silver Chef</t>
  </si>
  <si>
    <t>SIV</t>
  </si>
  <si>
    <t>Spark Infrastructure Group</t>
  </si>
  <si>
    <t>SKI</t>
  </si>
  <si>
    <t>Starpharma Holdings</t>
  </si>
  <si>
    <t>SPL</t>
  </si>
  <si>
    <t>Ainsworth Game Tech</t>
  </si>
  <si>
    <t>AGI</t>
  </si>
  <si>
    <t>Austbrokers Holdings</t>
  </si>
  <si>
    <t>AUB</t>
  </si>
  <si>
    <t>AWE</t>
  </si>
  <si>
    <t>Billabong International</t>
  </si>
  <si>
    <t>BBG</t>
  </si>
  <si>
    <t>Blackmores</t>
  </si>
  <si>
    <t>BKL</t>
  </si>
  <si>
    <t>Beach Energy</t>
  </si>
  <si>
    <t xml:space="preserve">Flight Centre </t>
  </si>
  <si>
    <t>FLT</t>
  </si>
  <si>
    <t>Mayne Pharma Group</t>
  </si>
  <si>
    <t>MYX</t>
  </si>
  <si>
    <t xml:space="preserve">Whitehaven Coal </t>
  </si>
  <si>
    <t>WHC</t>
  </si>
  <si>
    <t>Western Areas</t>
  </si>
  <si>
    <t>WSA</t>
  </si>
  <si>
    <t>AGL Energy</t>
  </si>
  <si>
    <t>BC Iron</t>
  </si>
  <si>
    <t>BCI</t>
  </si>
  <si>
    <t>Charter Hall Group</t>
  </si>
  <si>
    <t>CHC</t>
  </si>
  <si>
    <t>Prime Media</t>
  </si>
  <si>
    <t>PRT</t>
  </si>
  <si>
    <t>ROC</t>
  </si>
  <si>
    <t>SCP</t>
  </si>
  <si>
    <t>Sandfire Resources</t>
  </si>
  <si>
    <t>Transfield Services</t>
  </si>
  <si>
    <t>TSE</t>
  </si>
  <si>
    <t xml:space="preserve">Woolworths </t>
  </si>
  <si>
    <t>Wotif.com Holdings</t>
  </si>
  <si>
    <t>WTF</t>
  </si>
  <si>
    <t>Abacus Property Group</t>
  </si>
  <si>
    <t>ABP</t>
  </si>
  <si>
    <t>AJA</t>
  </si>
  <si>
    <t>Astro Japan Property</t>
  </si>
  <si>
    <t>AP Eagers</t>
  </si>
  <si>
    <t>APE</t>
  </si>
  <si>
    <t>Australian Vintage</t>
  </si>
  <si>
    <t>AVG</t>
  </si>
  <si>
    <t>Virtus Health</t>
  </si>
  <si>
    <t>VRT</t>
  </si>
  <si>
    <t>WDS</t>
  </si>
  <si>
    <t>Ausdrill</t>
  </si>
  <si>
    <t>ASL</t>
  </si>
  <si>
    <t>Drillsearch Energy</t>
  </si>
  <si>
    <t>DLS</t>
  </si>
  <si>
    <t>Independence Group</t>
  </si>
  <si>
    <t>IGO</t>
  </si>
  <si>
    <t>Macquarie Atlas Roads</t>
  </si>
  <si>
    <t>MQA</t>
  </si>
  <si>
    <t xml:space="preserve">Panoramic Resources </t>
  </si>
  <si>
    <t>PAN</t>
  </si>
  <si>
    <t xml:space="preserve">Paladin Energy </t>
  </si>
  <si>
    <t>Perpetual</t>
  </si>
  <si>
    <t>PPT</t>
  </si>
  <si>
    <t>Qantas Airways</t>
  </si>
  <si>
    <t>QAN</t>
  </si>
  <si>
    <t>Ramsay Health Care</t>
  </si>
  <si>
    <t>RHC</t>
  </si>
  <si>
    <t>Carindale Property Trust</t>
  </si>
  <si>
    <t>CDP</t>
  </si>
  <si>
    <t>Corporate Travel Mgmt</t>
  </si>
  <si>
    <t>CTD</t>
  </si>
  <si>
    <t>iSelect</t>
  </si>
  <si>
    <t>ISU</t>
  </si>
  <si>
    <t>Mesoblast</t>
  </si>
  <si>
    <t>MSB</t>
  </si>
  <si>
    <t xml:space="preserve">Reece Australia </t>
  </si>
  <si>
    <t>REH</t>
  </si>
  <si>
    <t>Retail Food Group</t>
  </si>
  <si>
    <t>RFG</t>
  </si>
  <si>
    <t>Vocus Communications</t>
  </si>
  <si>
    <t>VOC</t>
  </si>
  <si>
    <t>Austal</t>
  </si>
  <si>
    <t>ASB</t>
  </si>
  <si>
    <t>Evolution Mining</t>
  </si>
  <si>
    <t>EVN</t>
  </si>
  <si>
    <t>Grange Resources</t>
  </si>
  <si>
    <t>GRR</t>
  </si>
  <si>
    <t>Harvey Norman Holdings</t>
  </si>
  <si>
    <t>HVN</t>
  </si>
  <si>
    <t>Peet &amp; Company</t>
  </si>
  <si>
    <t>PPC</t>
  </si>
  <si>
    <t>Perseus Mining</t>
  </si>
  <si>
    <t>PRU</t>
  </si>
  <si>
    <t>SDF</t>
  </si>
  <si>
    <t>Steadfast Group</t>
  </si>
  <si>
    <t>Virgin Australia Holdings</t>
  </si>
  <si>
    <t>SFR</t>
  </si>
  <si>
    <t>grades</t>
  </si>
  <si>
    <t>Up-</t>
  </si>
  <si>
    <t>Down-</t>
  </si>
  <si>
    <t>Prev</t>
  </si>
  <si>
    <t>Target</t>
  </si>
  <si>
    <t>New</t>
  </si>
  <si>
    <t>Commentary</t>
  </si>
  <si>
    <t>BPT</t>
  </si>
  <si>
    <t>News Corp</t>
  </si>
  <si>
    <t>NWS</t>
  </si>
  <si>
    <t>Fortescue Metals</t>
  </si>
  <si>
    <t>FMG</t>
  </si>
  <si>
    <t>IRE</t>
  </si>
  <si>
    <t>GI Dynamics</t>
  </si>
  <si>
    <t>GID</t>
  </si>
  <si>
    <t>Collection House</t>
  </si>
  <si>
    <t>CLH</t>
  </si>
  <si>
    <t>Computershare</t>
  </si>
  <si>
    <t>CPU</t>
  </si>
  <si>
    <t>SKE</t>
  </si>
  <si>
    <t>Skilled Group</t>
  </si>
  <si>
    <t>Orora</t>
  </si>
  <si>
    <t>ORA</t>
  </si>
  <si>
    <t>Sirtex Medical</t>
  </si>
  <si>
    <t>SRX</t>
  </si>
  <si>
    <t xml:space="preserve">Aveo Group </t>
  </si>
  <si>
    <t>AOG</t>
  </si>
  <si>
    <t>Boom Logistics</t>
  </si>
  <si>
    <t>Dick Smith Holdings</t>
  </si>
  <si>
    <t>DSH</t>
  </si>
  <si>
    <t>REC</t>
  </si>
  <si>
    <t>Recall Holdings</t>
  </si>
  <si>
    <t>BOL</t>
  </si>
  <si>
    <t>Codan</t>
  </si>
  <si>
    <t>CDA</t>
  </si>
  <si>
    <t>Generation Healthcare REIT</t>
  </si>
  <si>
    <t>GHC</t>
  </si>
  <si>
    <t>Leighton Holdings</t>
  </si>
  <si>
    <t>LEI</t>
  </si>
  <si>
    <t>OceanaGold</t>
  </si>
  <si>
    <t>OGC</t>
  </si>
  <si>
    <t>Acrux</t>
  </si>
  <si>
    <t>ACR</t>
  </si>
  <si>
    <t>Crown Resorts</t>
  </si>
  <si>
    <t>VET</t>
  </si>
  <si>
    <t>Vocation</t>
  </si>
  <si>
    <t>McAleese</t>
  </si>
  <si>
    <t>MCS</t>
  </si>
  <si>
    <t>NHC</t>
  </si>
  <si>
    <t>New Hope Corp</t>
  </si>
  <si>
    <t>Senex Energy</t>
  </si>
  <si>
    <t>SXY</t>
  </si>
  <si>
    <t>Veda Group</t>
  </si>
  <si>
    <t>VED</t>
  </si>
  <si>
    <t>Cover-More Group</t>
  </si>
  <si>
    <t>CVO</t>
  </si>
  <si>
    <t>Donaco International</t>
  </si>
  <si>
    <t>DNA</t>
  </si>
  <si>
    <t>Hotel Property Investments</t>
  </si>
  <si>
    <t>HPI</t>
  </si>
  <si>
    <t>Pact Group Holdings</t>
  </si>
  <si>
    <t>PGH</t>
  </si>
  <si>
    <t>Helloworld</t>
  </si>
  <si>
    <t>HLO</t>
  </si>
  <si>
    <t>Nine Entertainment Co</t>
  </si>
  <si>
    <t>NEC</t>
  </si>
  <si>
    <t>Northern Star Resources</t>
  </si>
  <si>
    <t>NST</t>
  </si>
  <si>
    <t>Seven Group Holdings</t>
  </si>
  <si>
    <t>SVW</t>
  </si>
  <si>
    <t>UXC</t>
  </si>
  <si>
    <t>Reva Medical</t>
  </si>
  <si>
    <t>RVA</t>
  </si>
  <si>
    <t>Horizon Oil</t>
  </si>
  <si>
    <t>HZN</t>
  </si>
  <si>
    <t>Silver Lake Resources</t>
  </si>
  <si>
    <t>SLR</t>
  </si>
  <si>
    <t>Tap Oil</t>
  </si>
  <si>
    <t>TAP</t>
  </si>
  <si>
    <t xml:space="preserve">Australand's result was a slight beat but as the company is under takeover it's all academic. </t>
  </si>
  <si>
    <t>Hutchison Telecoms</t>
  </si>
  <si>
    <t>HTA</t>
  </si>
  <si>
    <t>in line</t>
  </si>
  <si>
    <t>n/a</t>
  </si>
  <si>
    <t>WFD</t>
  </si>
  <si>
    <t>Westfield Corp</t>
  </si>
  <si>
    <t>Scentre Group</t>
  </si>
  <si>
    <t>SCG</t>
  </si>
  <si>
    <t>One broker covers Hutchison and Citi notes the rate of Vodafone subs losses is declining  and the transition seems to be gaining traction, but net profit will be difficult to achieve given HTA's capital structure. No target offered. Hold retained.</t>
  </si>
  <si>
    <t>Sunbeam again proved a drag despite GUD beating expectations, largely on the performance of auto. A restructure is underway and no formal guidance was offered. Brokers are split on whether upside potential is already reflected in price and as to how long it might take to see improvement. Hence 2 Buys, 3 Holds (following one upgrade) and a Sell.</t>
  </si>
  <si>
    <t>miss</t>
  </si>
  <si>
    <t>Leighton's underlying earnings disappointed despite a strong performance from Thiess. Work in hand is on the decline and Australian demand is deteriorating. Receivables remain an issue aginst weak cash flow and the Hochtief factor remains uncertain. One downgrade to Sell to make six against one Hold.</t>
  </si>
  <si>
    <t>Genworth Mortgage Insurance</t>
  </si>
  <si>
    <t>GMA</t>
  </si>
  <si>
    <t>Genworth's result came in ahead of brokers due to lower claim losses, a trend that is expected to continue and has led to increased guidance. Structural headwinds and external risks remain, but earnings risk remains mostly to the upside in the near term. Two of three brokers thus rate Buy, with one more cautious on Hold.</t>
  </si>
  <si>
    <t>ResMed</t>
  </si>
  <si>
    <t>RMD</t>
  </si>
  <si>
    <t>Energy Resources of Aust</t>
  </si>
  <si>
    <t>The delayed launch of the Airsense 10 should help ResMed re-rate in FY15, brokers believe, following a miss on FY14 earnings brought about by weak mask sales. Other new products should begin to gain traction to help improve margins, and brokers remain positive on the stock at the current valuation, showing 6 Buys to 2 Holds.</t>
  </si>
  <si>
    <t>ERA's loss was a little more than brokers expected but the stock remains a straightforward binary trade on whether the company will approve the Ranger 3 Deeps undergound mine or not. Four brokers cover the stock and none is prepared to rate Buy, with three Sells (following one downgrade) suggesting pessimism.</t>
  </si>
  <si>
    <t>Cochlear surprised with much improved earnings in the second half. This improvement nevertheless masked a sustained lack of sales growth, and brokers continue to see market share loss to competitor products as COH's biggest risk. The market does too, which is why COH is the most shorted stock on the ASX, and why the shares jumped 10% on the result release -- short covering. Six out of eight brokers continue to see COH as overvalued and retain Sell, with two Holds, despite a lift in consensus target.</t>
  </si>
  <si>
    <t>Downer's profit was in line but cash generation exceeded forecasts. The positive surprise was a buyback announcement earlier than brokers had expected, which also explains the consensus target fall. DOW's balance sheet allows for the buyback as well as M&amp;A which is attractive to five brokers rating Buy, but ongoing risk around mining sector contracts means two Holds and a Sell.</t>
  </si>
  <si>
    <t>Transurban scrapes in for a "beat", having just managed to exceed most, but not all, forecasts. Cash generation and dividend coverage were a stand-out, and TCL expects this to contine despite new road investments coming up. Five Buys meet just the one Hold, with brokers finding it hard to go past TCL's security of yield and growth in dividends.</t>
  </si>
  <si>
    <t>Only one broker covers GI and the result missed CIMB's forecast. GID continues to expand the commercialisation of EndoBarrier, leading the broker to reduce revenue and increase opex assumptions. The broker nevertheless retains a Buy rating on 160% upside to target.</t>
  </si>
  <si>
    <t>Navitas' result was in line with recently downgraded guidance. FY15 guidance was weak on lower than expected margins. Underlying earnings growth is strong but the Mac Uni contract loss casts a pall for the market, despite confidence from management no more contracts will be lost. One Buy meets six Holds.</t>
  </si>
  <si>
    <t>A weak result from Oceana was anticipated but brokers are concerned the company's NZ assets are beginning to tire, offsetting growth at Didipio. A near doubling of the share price this year means an overstreched valuation, hence three downgrades to leave 1 Buy, 2 Hold and 3 Sell.</t>
  </si>
  <si>
    <t>CCP</t>
  </si>
  <si>
    <t>Ale Property Group</t>
  </si>
  <si>
    <t>LEP</t>
  </si>
  <si>
    <t>Both Brokers covering Ale Property have raised their targets in the wake of the result but both retain Sell ratings after a clear profit miss. Macquarie believes distributions and earnings will diverge in FY15 and while JP Morgan likes the safety of Ale's Woolworth leases, it sees better value elsewhere in the REIT space.</t>
  </si>
  <si>
    <t>BWP's result will go down as a beat but while rent reviews were favourable, earnings were bolstered by acquisitions. The rent review trend is nevertheless not as positive as it was, Bunnings is vacating six warehouses and brokers don't see BWP becoming anything more than the serial REIT underperformer it always has been.  One downgrade to Sell makes three, with one Hold.</t>
  </si>
  <si>
    <t>Flexi's target has been trimmed but five Buy ratings remain intact on reports so far. An in-line result emphasised the predictability of earnings while 19% volume growth was a feature, with growth in interest free cards and NZ offseting a weaker Oz consumer and SME environment. More growth ahead.</t>
  </si>
  <si>
    <t>Rio's result solidly beat consensus but that's not important right now. Of more importance is that debt is now down to target, costs are set to fall further and capex is also set to reduce. This all adds up to Rio confirming "material" cash returns to shareholders starting at the FY result. Eight from eight Buys.</t>
  </si>
  <si>
    <t>Tabcorp's result was described by some brokers as very strong but as to whether this can be repeated is a case in point. Not all brokers are convinced which is why there is a polarisation of views, with one upgrade and one downgrade leaving three Buys, three Holds and two Sells. There was nevertheless good news in a payout ratio increase to 90% in FY15 from 80%.</t>
  </si>
  <si>
    <t>Credit Corp</t>
  </si>
  <si>
    <t>One broker covers Credit Corp and the result was in line with JP Morgan's forecast. The broker expects earnings growth to be maintained in consumer lending but expects near term risks to impact on the payday lending industry. Underperformance over 12 months nevertheless leads to an upgrade to Buy on valuation.</t>
  </si>
  <si>
    <t>A weaker outlook for the market leads to a slight target cut for Henderson and two downgrades to Hold. But while the result was a slight miss on the bottom line, assets under management and flow growth remain strong and brokers believe this trend will continue. Two Buys, four Holds on valuation.</t>
  </si>
  <si>
    <t>News Corp's result missed consensus and brokers agree the slow death of  newspaper advertising remains an ongoing headwind. With little in the way of organic growth on offer, the question is as to whether News' sector underperformance provides valuation upside. Three Buys, two Hold, one Sell.</t>
  </si>
  <si>
    <t>We're calling REA's result in line given an even spread of misses and beats of divergent broker forecasts. Two brokers were sufficiently "beaten" to prompt upgrades to Buy. For others there are issues with regard agent push-back against REA's pricing model, and the question of whether the stock is priced too fully. Three Buys, three Holds, one Sell.</t>
  </si>
  <si>
    <t>G8 Education</t>
  </si>
  <si>
    <t>GEM</t>
  </si>
  <si>
    <t>Bendelaide's result beat brokers on revenue, although the RFC acquisition and raising diluted EPS. While RFC will prove a driver in FY15 house price growth should moderate, and many brokers are concerned over a lack of organic growth and a full valuation. Macquarie sees BEN as well positioned, but caution elsewhere means only the one Buy, six Holds and one sector-relative Sell.</t>
  </si>
  <si>
    <t>G8's result was in line with consensus but brokers applauded the announcement of another 25 child care centre acquisitions, making 159 in the FY. While acquisitions make G8's underlying earnings performance difficult to determine, dividends are increasing and brokers see further opportunity. Four Buys and one Hold.</t>
  </si>
  <si>
    <t>We'll call JB's a result a "miss" despite earnings meeting guidance. Disappointment stems from weak FY15 guidance as declining sales and weaker cash flow are set to continue. JB is a victim of market-wide consumer caution, electronic products that are becoming outmoded and higher costs for HOME. Xmas will tell the tale but on the share price fall, four brokers retain Buy. One downgrade makes three Holds, with one Sell.</t>
  </si>
  <si>
    <t>Aquarius is lightly covered by local brokers in A$ terms given its South African location. The result nevertheless beat Deutche Bank and the broker is yet to include the Blue Ridge sale in its valuation. The broker remains positive on the outlook and on cost control. Two Buys and one Sell.</t>
  </si>
  <si>
    <t xml:space="preserve">Aurizon Holdings </t>
  </si>
  <si>
    <t>EVR</t>
  </si>
  <si>
    <t>Endeavour Mining</t>
  </si>
  <si>
    <t>Bradken's result was in line with guidance revised in May. Brokers see BKN as better positioned than sector peers, with manufacturing restructure and mining consumables providing cash flow. Management is not convinced but a couple of brokers think the cycle may be turning. Two brokers see enough to upgrade but one has downgraded on the share price run, leaving three Buys and four Holds.</t>
  </si>
  <si>
    <t>Domino's result beat consensus by 3%, which puts the 13% share price rally response into perspective. No one can find a bad word to say about this quality business and its ongoing growth propsects, other than the market has it priced to perfection. Hence only the one Buy, with three Hold the anchovies and one Sell.</t>
  </si>
  <si>
    <t>GPT's result was in line or just a slight beat after what was considered a difficult year. Things are looking brighter but GPT has already reduced debt and cut costs, and its strong balance sheet may is lacking opportunities to exploit. Uncertain growth leads to one downgrade to Sell, meeting one Buy and five Holds.</t>
  </si>
  <si>
    <t>Reckon's result was in line. The company's earnings trend is currently flat as revenues suffer from the transition to a subscription model. Brokers see this as beneficial in the longer term, but it will take time. Three Holds.</t>
  </si>
  <si>
    <t xml:space="preserve">Slater &amp; Gordon's result beat both brokers covering the stock. A strong performance in the UK offset softness in A&amp;NZ, and the positive earnings result relied on acquisitions. SGH's defensive nature and ongoing acquisition strategy keep both brokers on Buy. </t>
  </si>
  <si>
    <t>Wotif had pre-released its numbers but the full report indicates an ongoing decline in room bookings and higher marketing spend than assumed. The only thing holding WTF up is the Expedia takeover bid, which is subject to regulatory and shareholder approval.  Seven from seven Holds.</t>
  </si>
  <si>
    <t>Only one broker covers Endeavour and the result was roughly in line with UBS' forecast. The Agbaou ramp-up has increased earnings but working capital movements led to net cash outflow. The trade-off between growth and cash generation keeps the broker on Neutral.</t>
  </si>
  <si>
    <t>Amcom's result met expectations but the outlook is more subdued in FY15 given current operations are weaker than expected. An acquisition may be on the cards but otherwise brokers find AMM largely well-priced, with two Buys meeting one Hold and one Sell.</t>
  </si>
  <si>
    <t>CIMB, the one broker covering the stock, did not find a lot of bang in Boom's earnings miss and doesn't see the climate getting any better in FY15, although cost saving measures are applauded. Buy retained simply on Boom's big discount to book value and possible corporate appeal.</t>
  </si>
  <si>
    <t>Goodman Fielder is under a takeover bid and fortunately brokers don't see another weak result and guidance to another tough year as upsetting the suitor, subject to regulatory approval. Five Holds and two Sells reflect this.</t>
  </si>
  <si>
    <t>OZ's result was a clear miss at the headline but could nearly be called in line after adjusting for unforeseen inventory movements, albeit it still fell short of some forecasts. The 10c div was a surprise but will be the end of it for now as OZL continues to burn cash as it hopes for a partner for Carrapateena. Two tenuous Buys meet thee Holds and three Sells.</t>
  </si>
  <si>
    <t>Reva's loss was as expected by CIMB, the one broker covering the stock. RVA is making operational and developmental progress on its Fantom scaffold product and is looking to finalise funding. Buy retained.</t>
  </si>
  <si>
    <t>Suncorp's result beat brokers and the special div was welcomed. That's about where broker consensus ends, with disagreement over whether more specials are in the offing, disagreement over whether guidance is even achievable and disagreement over valuation being full or not providing for one Buy, one Sell and six holds following two downgrades. A rather unloved "beat".</t>
  </si>
  <si>
    <t>Market share gains and cost controls led Echo to a solid beat, forcing many a broker to upgrade FY15 forecasts. Momentum clearly built in the second half and is continuing, suggesting EGP may finally have turned the corner. One upgrade to Hold makes four with three Buys and a Sell.</t>
  </si>
  <si>
    <t>Primary's result is called a miss because while it only just fell shy of expectation, FY15 margin guidance disappointed. A solid result for GPs suggests patients are brushing off co-payment fears but brokers believe the market will contuine to shy away from PRY until there is more certainty. Three Buys, four Holds and a Sell.</t>
  </si>
  <si>
    <t>It's been tough out there, thus Royal Wolf's solid beat was a pleasant surprise and reflects ongoing diversification in the company's businesses and products. More of the same is expected in FY15 with two Hold ratings reflecting concern over valuation and two Buy ratings disagreeing.</t>
  </si>
  <si>
    <t>CSL's result was a beat on the basis of exceeding guidance and most broker forecasts, albeit not substantially. Volume increases without price rises for core products suggests fears of competitive pressure may be overstated, and new products are due. With margins expanding, six brokers are on Buy following one upgrade against one Hold and one Sell.</t>
  </si>
  <si>
    <t>Skilled's result was slightly better than, but close enough to broker forecasts. Brokers see possible signs of stability in the industry after a really tough FY14 for service providers and SKE is well placed going into FY15. Four  Buys following one upgrade, one Hold.</t>
  </si>
  <si>
    <t>It was a tough year for Alliance as expected, said Credit Suisse, the only broker covering this stock. Thus we assume in line. FY14 was an anomaly year between major FIFO contracts but FY15 is a different story given a BHP contract and no upcoming renewals. Buy retained.</t>
  </si>
  <si>
    <t>Crown surprised brokers with a solid 2H rebound locally in the face of weak consumer sentiment. MPEL was also a major contributor. Increased divs ahead is also a nice surprise, margins should rise from here and six brokers remain happy with their Buy ratings, with one Hold on concern over VIP volatility and one Sell on assumed full valuation.</t>
  </si>
  <si>
    <t>Dexus' result was in line with recent guidance but we'll call it a miss given brokers were disappointed with the quality of the result, featuring a swag of one-offs. Fundamentals look challenging from here but asset sales should support a decent yield. This leaves  seven from seven brokers on Hold following one downgrade.</t>
  </si>
  <si>
    <t>Fairfax's earnings turned positive in FY14, which caught brokers out, with relentless cost rationalisation the primary driver. Further monetisation of digital provides for upside but take out Domain and there's not a lot left. Print media is still expected to die slowly. Thereafter it's a case of valuation, with the one Buy meeting five Holds and a Sell.</t>
  </si>
  <si>
    <t>Goodman's result was in line with recent guidance and while FY15 guidance did not surprise, brokers consider it to be conservative. That said, risk is increasing with a swing towards developmental earnings and some brokers struggle with valuation. Two Buys, four Holds following a downgrade and one Sell.</t>
  </si>
  <si>
    <t>Mineral Resources appeared to meet guidance but take out one-offs and it was a big miss. Lower iron ore prices are the inevitable culprit. A strong balance sheet will help weather the storm but the immediate outlook remains challenging. Two Holds and a Sell.</t>
  </si>
  <si>
    <t>STW's result missed the forecasts of two covering brokers and exceeded one. Net miss, noting the one "beaten" broker provided the one downgrade to Hold. That leaves three hopeful Buys on valuation in what remains a tough climate.</t>
  </si>
  <si>
    <t>Take out the impact of a lower tax rate and Telstra's result was in line. Telstra is simply about yield, with the announced buyback stealing the headlines and increasing div per share. Enough cash flow will be generated to keep the capital management coming, but mobile outperformance will get tougher and fixed line is on the decline. The stock is thus well valued, hence two Buys meet five Holds and Sell.</t>
  </si>
  <si>
    <t>Mincor's result missed the one broker of two on Buy, and was in line with the broker on Hold, so we'll call it a miss. It was a big jump in profit nonetheless on the back of strong nickel prices. MCR's short mine life is likely to be overcome with exploration and there might even be room for a dividend increase. No change to either rating.</t>
  </si>
  <si>
    <t>While CBA's result fell roughly in line with expectations, it was still a stand-out performance and justifies the bank's premium over peers, brokers agree, at least up to now. From here on things should get tougher as CBA has little more room to move on peer outperformance, and the outlook is fading somewhat. Full valuation is now more pronounced for all bar two brokers who hang onto Buy ratings, while four Holds and two Sells reflect less optimism.</t>
  </si>
  <si>
    <t>We'll call Computershare's result a miss as while the FY14 result was roughly in line, FY15 guidance fell well short of expectation. CPU just hasn't seemed to have received much of a boost from increased M&amp;A activity and despite revenues finally improving, costs are now on the rise as well. One upgrade to Hold makes five, with two Buys and one Sell.</t>
  </si>
  <si>
    <t>Carsales' result was roughly in line with forecasts. The market was disappointed with tepid FY15 margin guidance but brokers appreciate new acquisitions and international expansion makes for a longer term upside story. UBS is the jalopy amongst the limos with a lone Sell to seven Buys, believing CRZ's international business to be more than fully valued.</t>
  </si>
  <si>
    <t>In terms of investor returns, Magellan has underperformed its benchmark all year. But in terms in fund inflows, MFG continues to surprise to the upside. After beating estimates, it is the prospect of further growth that offers value in broker views. Two from two Buys.</t>
  </si>
  <si>
    <t>Auto Holdings' result missed some, but not all broker forecasts. A net downgrade to the consensus target nevertheless highlights a level of concern that while AHE has no problem selling cars, its logistics division continues to drag and FY14 growth was mostly attributable to acquisitions rather than underlying earnings. But most brokers are prepared to give this well-managed company the benefit of the doubt. Five Buys and two Holds.</t>
  </si>
  <si>
    <t>DWS' result missed the one broker covering the stock and CIMB has cut its earnings forecasts and target. DWS continues to battle margin pressures and trends remain weak in the company's businesses. Hold retained.</t>
  </si>
  <si>
    <t>Imdex's mineral division performed well, which should be a positive, but the loss of the Origin Energy contract had a greater impact on oil &amp; gas profit than brokers feared. One broker suggests a restoration of confidence in oil &amp; gas requires "a great leap of faith". Two Holds.</t>
  </si>
  <si>
    <t>We'll call Mineral Deposits' result a "beat" because it was a lower loss than expected, but only two brokers cover the stock and Credit Suisse has had a significant change of heart over short term upside given the disappointingly slow ramp-up of Crand Cote. Hence a big target cut, although both brokers retain Buy.</t>
  </si>
  <si>
    <t>Newcrest's underlying profit was well ahead of expectations but another big write-down, mostly to Lihir, cancelled out this positive and the fact NCM actually hit positive cash flow. Lihir has to be fixed given NCM suffers from high gearing and meagre cash flow on flat FY15 production guidance, which also means substantial exposure to a volatile gold price. Cost cutting success at the very least means one upgrade to Hold, leaving four, with three Sells and one lone Buy.</t>
  </si>
  <si>
    <t>Aurizon did manage to reduce costs in FY14 but not as much as brokers had expected, leading to a miss. An increase in FY15 maintenance guidance has also caused concern and will likely reduce the capacity for capital management. Brokers have cut forecasts but remain generally positive, with three Buys meeting four Holds.</t>
  </si>
  <si>
    <t>Ansell had pre-announced its headline numbers, so no surprises, although the contribution from acquisitions fell short of most forecasts. Sales-wise it was gloves on and condoms off, but said acquisitions and a restructure of businesses and products were a feature of FY14 which will continue into FY15. Low organic growth remains the issue splitting brokers, given two upgrades still leaves only two Buys against three Holds and three Sells.</t>
  </si>
  <si>
    <t>Ardent had pre-announced its numbers so no surprises. FY14 was a growth year and while this will continue into FY15, execution is now key. AAD's payout ratio will be trimmed to allow for growth funding. Main Event was the stand-out among other businesses which performed well to middling. Compound earnings growth remains attractive and no change from four Buys and one Hold.</t>
  </si>
  <si>
    <t>Growthpoint's year was all about acquisitions, an increased asset base and a capital raising. FY15 will feature more of the same but the catalyst on the horizon is a likely inclusion in the ASX300. One Buy, two Holds.</t>
  </si>
  <si>
    <t>Stockland's result beat its own guidance but this is what brokers were expecting. SGP is a stand-out among A-REITs given earnings growth is coming from upside in the core resi/retail business and not just from asset revals or debt reductions, and brokers expect more of the same ahead. Thereafter it's just a matter of valuation, with two downgrades to Hold adding to one Sell on this basis, against four Buys.</t>
  </si>
  <si>
    <t>Cardno's result would have been a big miss were it not pre-released, mostly due to a big contract loss but reflecting the slowing in domestic resource sector activity. Acquisitions drove earnings and M&amp;A in the sector should provide support but brokers remain largely cautious given low organic growth. One Buy and three Holds.</t>
  </si>
  <si>
    <t>IAG posted a clear beat but brokers suggest everyone wave because the rollercoaster is going over the top. Strong investment markets and low cats helped but premium growth slowed to a crawl and as revenues decline, margins will come under increasing pressure. Despite the strong result, IAG can't buy a Buy. Six holds and two Sells.</t>
  </si>
  <si>
    <t>Investa's result was in line and while brokers praise management's efforts, its just tough out there in Office land. Speculation of a takeover appear to be fading, leaving IOF well priced. Two downgrades leave two Sells, four Holds and just the one Buy.</t>
  </si>
  <si>
    <t>Invocare's result scraped in as a beat amidst a variety of forecasts. Everyone is extremely relieved a bad A&amp;NZ flu season has restored the body count after a perplexing FY13. The resultant share price jump evoked two downgrades, leaving only one broker left on Buy. Three Holds and two Sells suggest full valuation.</t>
  </si>
  <si>
    <t>Oakton posted a miss in a difficult operating environment and a takeover offer on the table appears the best way out. Four Holds.</t>
  </si>
  <si>
    <t>Oil Search's result beat most, but not all, brokers but no one much cares. On increased production and lower capex guidance, OSH confirmed the first, long awaited dividend reward will be delivered six months earlier than previously assumed. Two LNG sceptics retain Sell while five others are apostles, retaining Buy.</t>
  </si>
  <si>
    <t>Brokers spent a lot of time post budget suggesting co-payment fears should not impact too much on pathology earnings, but then they saw this result. Guidance proved cautious, albeit conservative in some views, but there's no denying the market is worried about co-pays and apparently patients are staying away too. Two downgrades leave five Holds and thee Buys, at least until the budget outcome is known.</t>
  </si>
  <si>
    <t>We'll call Toll's result a beat but brokers were not thrilled, given greater than expected cost reductions exposed a weaker than assumed operating result. TOL is trying its best but competition is fierce and conditions are tough, at least until there is a pick-up in the domestic economy. When will this transpire? Well brokers are completely split down the middle - two Buys, four Holds, two Sells.</t>
  </si>
  <si>
    <t>Transpacific's result beat on the headline but we'll call is a miss given a weak underlying effort. The good news is the balance sheet is in much better shape but the bad news is a surprise increase in landfill remediation provisions which brings into question carrying value. Local competition is stiff. One downgrade leaves three Buys and three Holds.</t>
  </si>
  <si>
    <t>Amcor's result was in line with most forecasts but cash generation exceeded expectations. The company remains a reliable, defensive play on low growth but acquisitions and/or capital management are likely themes for FY15. Valuation is a bit full for some so three Buys and five Holds.</t>
  </si>
  <si>
    <t>Dick's result beat the prospectus and brokers see it as solid in the face of a weaker consumer environment. DSH is exploiting up to date sales strategies to take on larger competitors but may yet draw a price war. A bit more of a track record would encourage re-rating but two brokers are content with Buy ratings, against one Hold.</t>
  </si>
  <si>
    <t>GWA's result was in line with the pre-release. Brokers agree the company is leveraged to rising housing starts, and asset divestments, while dilutive, increase capital management potential, but otherwise they generally see the stock as well valued. Two downgrades leave just the one Buy, three Holds and two Sells.</t>
  </si>
  <si>
    <t>Profit was in line but Hills' result would have been called a miss on weak FY15 guidance, were it not considered conservative and FY14 a "messy" year. Organic growth will be minimal but given a very strong balance sheet, the two brokers covering the stock retain Buy on acquisition potential.</t>
  </si>
  <si>
    <t>Mona's underlying result was in line and "best in class", as one broker put it, in a very tough industry. Mona must be the most universally well-loved company ever to score six out of seven Sells, with one brave Hold. It's not Mona's fault, there's just further downside yet to play out for mining E&amp;C.</t>
  </si>
  <si>
    <t>QBE's result was in line with the recent shock profit warning. Long suffering shareholders took another stake to the heart with an announced capital raising to reduce debt, but sympathetic brokers implore further patience, given this rebasing  will leave QBE much better positioned. Two upgrades mean six Buys and two Holds.</t>
  </si>
  <si>
    <t>Arrium's result just beat consensus but not all forecasts. Steel continues to drag but better than expected cash flow led to a welcome reduction in debt. More reductions are needed given ARI remains highly exposed to iron ore price movements. One upgrade to Hold makes four against three Sells and a lone Buy.</t>
  </si>
  <si>
    <t>Tassal's result just missed JP Morgan and matched Credit Suisse, the only two covering brokers. JPM retains Buy on expectation of a recovery in volumes and margins in FY15, with help from a marketing campaign. CS agrees but retains Hold.</t>
  </si>
  <si>
    <t>BHP's in-line result was overshadowed by the announced plan to demerge non-core businesses. A lack of any capital management, long hoped for, was a disappointment and the demerger will not release any capital to shareholders. With all brokers now updating, two downgrades follow given the uncertainty now created despite the demerger generally getting the thumbs up from analysts. Three Buys, five Holds.</t>
  </si>
  <si>
    <t>Australian Industrial REIT</t>
  </si>
  <si>
    <t>ANI</t>
  </si>
  <si>
    <t>Roc Oil</t>
  </si>
  <si>
    <t>Ausenco's underlying result missed forecasts and FY guidance was downgraded due to lower revenues. A lot is due to contract deferrals but sensivity to revenue flows suggests caution despite AAX's leverage to any improvement in conditions. Three Holds.</t>
  </si>
  <si>
    <t>Only one broker covers this REIT and UBS noted the result beat the prospectus forecast. The dividend fell short but the balance sheet is strong. Risk surrounds portfolio lease expiries down the track but the fund has a good track record in this regard. Buy retained.</t>
  </si>
  <si>
    <t>Only one broker covers Aveo and the result met JP Morgan's expectations. Progress has been made on asset realisations and Aveo is trading at an attractive discount but earnings growth remains depressed. Hold retained.</t>
  </si>
  <si>
    <t>APA posted a very strong result, albeit in line with most expectations. Guidance fell a little short but this is mostly a timing issue. The Envestra sale dilutes earnings but APA has plenty of opportunity to snap up LNG pipeline infra. Thereafter, it's just an argument about valuation. Two Buys, three Holds, two Sells.</t>
  </si>
  <si>
    <t>APN's result was either in line with or beat broker forecasts so we'll call it a beat. Radio and Outdoor surprised to the upside but Publishing represents almost half of earnings and continues to decline. This is the stumbling block, with only one Buy meeting three Holds and two Sells.</t>
  </si>
  <si>
    <t>ARB's result beat consensus and indicated the drag from lower resource sector demand is diminishing. New products are helping and exports are growing fast, while only a small contribution at this stage. The result is enough to prompt two upgrades to Hold but valuation leaves all five covering brokers now on Hold.</t>
  </si>
  <si>
    <t>Challenger's result was broadly in line given a range of forecasts. Annuity sales continue to grow but the flow-on to earnings is lacking, which probably explains the capital raising. Brokers suspect the raising is in order to maintain capital management levels. Raise capital to pay out capital? Hmmm. Two Buys, three Holds, two Sells.</t>
  </si>
  <si>
    <t>Charter Hall Retail's result was close enough to in line. Brokers are not concerned over slightly weaker FY15 guidance given asset divestments. The big issue with CQR is valuation, and investors have been too hungry for yield. Two downgrades to Sell makes three, with four Holds.</t>
  </si>
  <si>
    <t>Only two brokers cover CSG and its result beat one of them, so we'll call it a beat. Management appears to be making solid progress with its turnaround strategy and CSG boasts $400m of IT projects in the pipeline. One upgrade to Buy makes two.</t>
  </si>
  <si>
    <t>Fletcher's result was moslty in line. A recovery in Australia and ongoing construction in NZ are pleasing but a handful of FNArena brokers feel their peers are overblowing FY15 forecasts. Thus one upgrade to Buy on earnings growth meets one downgrade to Sell on valuation, leaving five Buys, one Hold and two Sells.</t>
  </si>
  <si>
    <t>Fortescue production numbers had been pre-released so no real surprises. The company has done a great job in reducing debt to now but given production has reached capacity, further debt reduction and dividends will be very beholden to iron ore prices. Four Buys, four Holds.</t>
  </si>
  <si>
    <t>NRW's result was a clear miss as margins continue to come under pressure in a difficult market. The company has a strong balance sheet and work in hand but earnings visibility into the distance is poor. One Buy, four Holds.</t>
  </si>
  <si>
    <t>Roc posted a beat but the fact the company is under a takeover bid may explain why only one of four brokers covering the stock has updated so far, and announced a takeover-related downgrade to Hold. UBS does not expect a counter-bid. Ratings reflect that the company is in play.</t>
  </si>
  <si>
    <t>SMS' result was weak but in line with recent guidance. Brokers do not yet see the bottom of the IT cycle as having been reached but one broker believes things may at least be stabilising, hence an upgrade to Buy. SMS is otherwise a high fixed cost business and one Buy meets one Hold and two Sells.</t>
  </si>
  <si>
    <t>Southern Cross posted a weak result and guidance was weaker still, albeit brokers aren't shocked. Radio and TV are under pressure from declining ratings. One downgrade to Hold follows, but given SXL is a prime M&amp;A target under any media rule changes, brokers are split two Buys, four Holds, two Sells.</t>
  </si>
  <si>
    <t>Trade Me's result was in line after a tough year. The company is continuing to invest in growth and hence increased costs ensure near term subdued earnings growth. This leads to one downgrade to Sell to make three, with two Holds, and one Buy on longer term upside.</t>
  </si>
  <si>
    <t>Reject's weak result was weaker than expected and brokers despair a lack of sales growth despite a huge investment in store roll-outs. Improvement will have to come soon as TRS is flirting with off-balance sheet financing covenants. One Hold, two Sells.</t>
  </si>
  <si>
    <t>Tox's result was a clear miss but the Chevron contract delay played its part and brokers see upside emerging despite a subdued economy. Increasing construction should imply a better FY15 and an undemanding valuation leads to two upgrades to Buy to make three, with one Hold.</t>
  </si>
  <si>
    <t>Webjet's result was in line after accounting for a tax adjustment. The core airline booking business continues to struggle in a weak domestic market but Zuji impressed and the new hotels business showed early promise. One Buy, two Holds.</t>
  </si>
  <si>
    <t>Wesfarmers beat expectations due to a surprising drop in costs for the resources division. Brokers nevertheless see star performer Coles slowly losing its momentum and given the market lapped up a big capital hand-out, beyond that expected, valuation is now even more of an issue. Hence one downgrade to Hold and two to Sell, making three Holds and four Sells.</t>
  </si>
  <si>
    <t>Brambles' result was in line and a strong fourth quarter bodes well for FY15 momentum, despite a slight miss on guidance. Strong cash flows ensure dividends are safe. Margins will be under pressure as BXB invests in operating expenditure but six Buys meet two Holds.</t>
  </si>
  <si>
    <t>Coke's result either fell short of or was in line with broker forecasts, but weak guidance confirms a miss. The two brokers hanging on to Buy do so tenuously, suggesting death-of-fizzy-drink fear is overdone, but one double-downgrade to Sell highlights loss of broker patience in CCL's strategy after weakness was seen in all products and regions. Two Buys, two Holds, four Sells.</t>
  </si>
  <si>
    <t>McMahon posted a miss, dragged down by a bad debt provision. A high percentage of FY15 sales are secured but the prospect of significant new contract wins is low as margins come under pressure. One Buy, one Hold.</t>
  </si>
  <si>
    <t>Mt Gibson's result was in line after waste movement and mining tax adjustments. FY15 production guidance is lowered as Tallering Peak closes and Koolan Island continues to ramp up and draw on cash. Some 60% of cash in MGX's valuation is on hold for M&amp;A so this provides potential risk. Two downgrades to Hold make six, with one lone Buy.</t>
  </si>
  <si>
    <t>AGL's result was weak but largely as expected, reflecting pressure on electricity and gas prices. Brokers see this issue as ongoing amidst stiff competition and forecasts have been cut. One Buy, five Holds, one Sell.</t>
  </si>
  <si>
    <t>Sirtex's result reflected pre-released dose sale numbers. SRX is somewhat of a binary play on the trial results of its Sirflox product and that keeps two brokers on Hold and one on Sell.</t>
  </si>
  <si>
    <t>Better than expected production, sales and LNG prices on flat costs meant Woodside beat on profit and as a result, on dividend quantum. But enjoy it while it lasts, brokers warn, as either earnings will decline from here on declining production or WPL will undertake a big M&amp;A deal, sucking up all the cash.</t>
  </si>
  <si>
    <t>Seek's result was in line and featured a recovery in domestic volumes. Brokers are nevertheless split on whether Seek's high PE reflects too high a valuation of offshore businesses or whether there's room for more upside in this growing conglomerate. Hence two Buys, two Holds and four Sells following one downgrade.</t>
  </si>
  <si>
    <t>ORE</t>
  </si>
  <si>
    <t>Only one broker covers Acrux, and the result missed Macquarie's forecast on weak revenues outside of testosterone, and forex hedging. The broker also highlights the termination of the partnership with Hexima and Acrux's unjustifiably high multiple in retaining Sell.</t>
  </si>
  <si>
    <t xml:space="preserve">AMP's result beat consensus and brokers are pleased to see signs of wealth protection declines stabilising. This is expected to continue into FY15 but while brokers have become a little more positive, valuation remains an issue. One downgrade to Hold leaves seven, with one Sell. </t>
  </si>
  <si>
    <t>Alumina's underlying result beat most brokers. AWC's fortunes hinge on the Indonesian bauxite ban and whether this will continue. Most assume so and one broker now does and upgrades to Buy, but for most brokers the benefit, which should be a flow-on to rising alumina prices, is already priced in. Hence a downgrade to Sell as well, leaving two Buys, one Hold and five Sells.</t>
  </si>
  <si>
    <t>We'll call Breville a miss because weak guidance came as a surprise, while the sudden resignation of the CEO also spooked the market.  Brokers see surprise weakness in the US as a likely blip while the UK impressed with solid growth from the get-go. One downgrade leaves three Buys and two Holds.</t>
  </si>
  <si>
    <t>Collection House's result beat guidance but matched the one broker covering the stock. JP Morgan supports an increased headcount to address a backlog of debt ledgers, but notes CLH trades at a premium to peers despite higher debt. Hold retained.</t>
  </si>
  <si>
    <t>ERM's result missed one of the three brokers covering the stock and CIMB is the lone broker to report to date. Hence a miss, but it was mostly to do with working capital movements that will reverse in FY15. Two Buys, one Hold.</t>
  </si>
  <si>
    <t>GHC beat forecasts. Growth prospects and development opportunities should add value. These will require a raising, however, so two Holds.</t>
  </si>
  <si>
    <t>iiNet's result was close enough to consensus but brokers are polarised in their outlooks. All agree subs growth was solid but will this continue? Half say yes, half suggest IIN will fall foul to competition come the NBN rollout. Three Buys, three Holds, three Sells.</t>
  </si>
  <si>
    <t>Iress Market Technology</t>
  </si>
  <si>
    <t>Mortgage Choice's result beat both brokers covering the stock and while both believe a positive outlook for mortgages suggests ongoing solid earnings growth, one sees valuation as full. One Buy, one Hold.</t>
  </si>
  <si>
    <t>The market breathed a sigh when Origin announced it would fund Poseidon with a hybrid issue rather than a raising. ORG's in line result ended a horror year for the utility but FY15 should see improvement and then its all about APLNG. Five Buys, three Holds.</t>
  </si>
  <si>
    <t>PanAust's result fell short but FY15 production guidance was tightened to the top end of the range. PNA is nevertheless in play and now has two suitors vying so one upgrade to Buy makes three, with three Holds.</t>
  </si>
  <si>
    <t>Not a great year for Platinum, featuring increased costs, minimal inflows, patchy fund returns and setbacks in launching its European product. A miss is really thus no surprise.  One Buy, one Hold, one Sell, but only one broker of three reporting so far.</t>
  </si>
  <si>
    <t>Only one broker covers RCR and the result was a slight beat. Macquarie notes the infra business was the star performer and believes RCR is only just starting to realise its margin potential. Buy retained.</t>
  </si>
  <si>
    <t>Shopping Centres' result was in line and while FY15 guidance was soft, it's more a timing issue. SCP boasts a strong pipeline but retail remains tough and the fund is about to go forth alone, following the expiry of Woolies' rent guarantees. Full value means two Holds, three Sells.</t>
  </si>
  <si>
    <t>Sydney Airport's result was in line and the dividend is well covered by cash. Strong cash flow and yield is expected ahead but the market has SYD well priced despite several risks coming up, including aero charge renegotiations and a decision on the second Sydney airport. One Buy, five Holds and a Sell.</t>
  </si>
  <si>
    <t>Tatts' result was a clear miss and guidance disappointed as well. Lotteries was the main culprit, although TTS was cycling an unusually low jackpot year in FY13. The guidance miss comes down to TTS having to spend money on rebranding itself in order to combat bookmaker competition. Two downgrades mean two Buys, four Holds and two Sells.</t>
  </si>
  <si>
    <t>Treasury's result was in line when adjusted for currency although a bit of inventory fiddling was spotted. Brokers suggest TWE may have seen the worst of it but with private equity conducting due diligence the stock is in play. Thus four Holds, following one upgrade, and two Sells at the bid target.</t>
  </si>
  <si>
    <t>Vocation's maiden profit post listing solidly beat the prospectus forecast and brokers. Three brokers can't help but gush about VET's strong long term growth story, and all retain Buy.</t>
  </si>
  <si>
    <t>Village's result was in line but a bit weak on disappointing cash flows. Wet'n'Wild posted a strong performance but despite cost cuts in Cinema, a poor year for films overshadowed. VRL boasts some encouraging upside from Asian theme park developments but these are a while off. Two Buys, one Hold.</t>
  </si>
  <si>
    <t>CFS' result was in line and while brokers ackowledge things look a little brighter for retail, which has driven a share price rally, the outlook remains far from glowing. Organic growth has slowed for CFS and re-leasing risk has increased, and distributions exceed free cash flow. Two downgrades to Sell means four, with two Holds.</t>
  </si>
  <si>
    <t>Emeco posted only a slight miss but conditions remain tough and no FY15 guidance was offered. Margins are falling locally and in Canada and while restructuring is underway, it's a long road. Four Holds and a Sell.</t>
  </si>
  <si>
    <t>Mirvac's result was in line so the three ratings downgrades that follow are all about full valuation. Brokers acknowledge the bright outlook for residential but commercial developments will trim earnings growth and a huge number of FY15 apartment releases offers some risk. One Buy, five Holds, one Sell.</t>
  </si>
  <si>
    <t>Shopping Centres Australasia</t>
  </si>
  <si>
    <t>Asciano's result missed slightly on the underlying but the dividend beat. Despite soft revenue growth, all eight brokers retain Buy ratings on expectations things will improve from FY15. Cost cuts and efficiencies will continue and there are positive signs in containers and rail. AIO is now mostly through its investment stage.</t>
  </si>
  <si>
    <t>ASX's result was in line with expectations but brokers agree subdued markets will continue to drag on the exchange's traditional revenues at a time ASX continues to invest money in shifting its business model in order to ward off the competition. Brokers agree this is necessary, but two downgrades leave four Holds and four Sells.</t>
  </si>
  <si>
    <t>A better than expected result in the UK led Iress to a beat, but even the company warns lumpiness in the UK means it won't be repeated. That's not to say the UK isn't a source of growth but other opportunities are a-ways off, and a stock price rally keeps three brokers on Hold, with one Buy.</t>
  </si>
  <si>
    <t>Orocobre's lithium project is still only 95% complete so no "result" as such. Deutsche Bank is the one broker covering the stock and sees upside in demand for lithium, hence Buy retained.</t>
  </si>
  <si>
    <t>Orocobre</t>
  </si>
  <si>
    <t>Super Retail provided a not so super update just recently so no surprises. Auto and Leisure posted solid results and Sport dragged, but brokers expect improvement here in FY15. The market liked it and no change to six Buys and two Holds.</t>
  </si>
  <si>
    <t>Cabcharge's result was largely in line and pretty reasonable in a weak consumer environment. CAB's share price has had a run of late but brokers remain cautious given potential ongoing regulatory changes. One broker deems the impact of the VIC surcharge decrease to be not as bad as feared, and has upgraded to Hold to make two, with one Buy and three Sells.</t>
  </si>
  <si>
    <t>Codan's result was in  line with CIMB, the one broker covering the stock. The broker is concerned CDA will need to continue its discounting strategy into FY15 as African demand may not stretch to the company's higher priced product. Hold retained.</t>
  </si>
  <si>
    <t xml:space="preserve">Duet's results were roughly in line with forecasts. The earnings outlook for FY15 is relatively flat although DUE does offer a high yield, but the stock is now under negative watch from S&amp;P. This may require an equity injection. Menawhile Spark Infra's 14% stake suggests a merger is possible but DUE has not heard from Spark for a while. One downgrade to Sell on valuation makes one, with two Buys and four Holds. </t>
  </si>
  <si>
    <t>Fantastic's result wasn't really, down 57% at the headline. The company has initiated a turnaround strategy and while there may be some signs this is beginning to gain traction, it's going to take some time. Execution risk is highlighted in a period of weak consumer sentiment. Two Holds, one Sell.</t>
  </si>
  <si>
    <t>Federation's result was moslty in line although FY15 guidance exceeded forecasts. The increased dividend was nice but not covered by free cash flow. Brokers are pretty upbeat on FDC except when it comes to valuation, which is where views diverge. Hence one upgrade and one downgrade, leaving an even split of three Buys, two Holds and two Sells.</t>
  </si>
  <si>
    <t>IOOF posted a clear beat, boasting record funds inflows and impressive cost controls. Recently acquired Shadforth also contributed more than expected. Brokers expect this solid momentum to be carried in to FY15 and earnings growth to be assisted by acquisitions. Thereafter it's just a matter of valuation, with three Buys meeting three Holds, following one upgrade, and one Sell.</t>
  </si>
  <si>
    <t>Iluka's result looked like a beat but after adjusting for inventory movements, was in line with forecasts. Any excitement previously evident over the potential for zircon/rutile price rises has now given way to expectations of ongoing subdued conditions. ILU is looking at M&amp;A possibilities but is keeping things close to its chest, which annoys brokers. Five Buys nonethless, against one Hold and two Sells.</t>
  </si>
  <si>
    <t>After adjusting for Jaya acquisition costs, Mermaid's result was a net beat. The dividend was a nice surprise and the balance sheet remains strong. But MRM's fortunes are set to wane along with declining capex for WA LNG, meaning expansion elsewhere is needed. One downgrade leaves four Holds.</t>
  </si>
  <si>
    <t>Qube posted a slight beat with a solid result featuring organic and acquisition growth. The company is investing heavily in growth but maintains plenty of balance sheet headroom. QUB has executed well but the strategy is not without risk and the stock appears well valued. One broker has broken ranks with an upgrade to Buy, but otherwise six Holds.</t>
  </si>
  <si>
    <t xml:space="preserve">Accounting for petroleum tax adjustments, Santos' result was in line. The real surprise was the dividend increase, which wasn't expected this soon. The early start up of PNG LNG was blamed, although one broker thought more could have been offered. Now it's just down to GLNG, which will provide the next dividend lift. Six Buys, one Sell. </t>
  </si>
  <si>
    <t>Sims' result was a clear miss but brokers are prepared to put that down to the bad winter in the US earlier in the year. The good news was a return to positive cash flow and a subsequent resinstatement of the dividend. Brokers are split between the promise of SGM's new strategy and ongoing tough market condifiotns. Hence one downgrade to Hold makes three, with three Buys and two Sells.</t>
  </si>
  <si>
    <t>One broker covers Starpharma and the result missed CIMB's forecast. The broker nevertheless retains Buy, suggesting losses will decline in FY15-16 before earnings turn positive in FY17 as SPL's pipeline continues to grow. The company has plenty of cash.</t>
  </si>
  <si>
    <t>GDI Property Group</t>
  </si>
  <si>
    <t>GDI</t>
  </si>
  <si>
    <t>Industria REIT</t>
  </si>
  <si>
    <t>IDR</t>
  </si>
  <si>
    <t>Spotless Group</t>
  </si>
  <si>
    <t>SPO</t>
  </si>
  <si>
    <t>Bluescope's result missed consensus and first half guidance disappointed. Most brokers are confident of a recovery in domestic steel demand as the cycle turns but a bigger than usual 2H skew will be required to meet FY15 forercasts. One broker has capitulated, swinging straight to Sell from Buy, while another has upgraded to Buy on the weak market response. Six Buys, two Sells.</t>
  </si>
  <si>
    <t>Donaco's result beat the one broker covering the stock. Merrills retains Buy, suggesting geopolitical tension and subsequent volatility is always a likelihood for a Vietnamese casino on the Chinese border.</t>
  </si>
  <si>
    <t>Industria's result was in line with prospectus guidance and expectation. Both brokers covering the stock retain Buy. Soft leasing conditions offer some concern, but growth should improve into FY16 when rent-free peirods roll off.</t>
  </si>
  <si>
    <t>M2's result only slightly beat consensus but a solid outcome has prompted a substantial increase to the consensus target given the company is now through its acquisition stage and has set up for promising organic growth. One upgrade to Hold makes two, with two Buys.</t>
  </si>
  <si>
    <t>After the big scare of FY14, McMillan's result came in ahead, suggesting the salary packing industry has recovered. Brokers expect MMS to leverage off its platforms and market-leadership to return to long term growth from FY15. The market would prefer less expsoure to FBT legislation, nonetheless. Three Buys, one Sell.</t>
  </si>
  <si>
    <t>NextDC's loss was greater than expected but while brokers have pulled back their valuations, they maintain faith in the longer term view of growing data centre demand. NXT boasts sufficent balance sheet strength to execute its capex plan. Three Buys.</t>
  </si>
  <si>
    <t>There's nothing like posting a solid beat and copping three downgrades to Hold. Brokers were impressed with the Amcor spin-off's first full year but while Orora is a reliable plodder with solid yield support, better value lies elsewhere at the price as far as some brokers are concerned. Four Buys, four Holds.</t>
  </si>
  <si>
    <t>Patties' result fell short of Citi, the one broker covering the stock. The broker believes PFL is doing the right thing in spending on innovation and marketing but the payback will take time. Hold retained.</t>
  </si>
  <si>
    <t>Recall's first solo full-year fell short, with increased overheads an issue and likely to be ongoing. REC has also quashed ideas of converting into a REIT, which had helped push up the share price. Reinvestment in the business is required to foster longer term growth which will weigh on margins ahead. Six Holds, one Sell.</t>
  </si>
  <si>
    <t>Silver Chef's result was pre-released but the dividend was much higher than Macquarie expected, as the only broker covering the stock. GoGetta is still dragging but a turnaround is underway while Canada remains a longer term play. SIV is well valued against financial peers so Hold retained.</t>
  </si>
  <si>
    <t>Spark's result fell short of most brokers. Cash flow is strong but yield unimpressive in the space, and revenue growth has slowed. The biggest problem for brokers is nevertheless the potential merger with DUET, which most fail to see the benefits of. Two Buys, four Holds, one Sell.</t>
  </si>
  <si>
    <t>Spotless' first result after re-listing beat prospectus guidance and expectations. A greater scope of work provides earnings upside and SPO is trading at a discount to peers. A div is expected from FY15 and possible capital returns from FY16. Three Buys.</t>
  </si>
  <si>
    <t>Western romped it in on the tail of big nickel price rises thanks to Indonesia. The dividend was a surprise and indicates WSA is prepared to share the spoils, albeit increased capex will keep things in check. Brokers remain positive on nickel.  Four Buys, three Holds on valuation.</t>
  </si>
  <si>
    <t>Caltex' result came in at the top end of guidance but beat most forecasts and an announced efficiency drive was welcomed. The dividend surprised and CTX suggested more to come when Kurnell closes. Thereafter, brokers are split on whether CTX offers sufficent value at the price, despite a large net increase in consensus target. Two Buys, two Holds, three Sells.</t>
  </si>
  <si>
    <t>GDI's result came in marginally ahead of Credit Suisse, the one broker covering the stock. Failure to date to find tenants for the high risk Mill St development in Perth is weighing on the share price but otherwise GDI is making progress and hitting targets. Buy retained.</t>
  </si>
  <si>
    <t>Infigen beat by posting a smaller loss than expected by UBS, the one broker covering the stock. IFN's near term value is beholden to the Renewable Energy Target review which, if too averse, could lead to asset write-downs, the company has warned. Neutral retained.</t>
  </si>
  <si>
    <t xml:space="preserve">The sale of DTZ is proving a frustration for UGL in terms of delays, costs, and required regulatory approval. It should progress nonetheless, providing shareholders with a capital return next year. Otherwise, brokers are split on the industry outlook for the smaller engineering-only UGL that will emerge. It's either challenging or full of emerging opportunity, hence Two Buys, one Hold and four Sells. </t>
  </si>
  <si>
    <t>BlueScope Steel</t>
  </si>
  <si>
    <t>Beach's result was in line with its profit warning but an increased capex requiremant in the Cooper leads one broker to downgrade to Hold. Another takes this in its stride in upgrading to Hold. Beach's base operations are fine but there is a lot up in the air, with regard JVs in the Cooper and with Chevron, possible asset sales and what to do with cash on the balance sheet. Four Holds, two Sells.</t>
  </si>
  <si>
    <t>Nib appeared to beat on the headline but fell short of expectations at the operating level. Two downgrades to Sell follow. A special div was welcomed and more may come if no M&amp;A options present, but challenging claims conditions and lapse rates mean a subdued outlook for FY15. One Buy, two Hold, three Sell.</t>
  </si>
  <si>
    <t xml:space="preserve">3P Learning </t>
  </si>
  <si>
    <t>3PL</t>
  </si>
  <si>
    <t>3P's result beat its own prospectus and Macquarie, the one broker covering the stock, with performance solid in all areas. 3P is unusual in the Australian market in offering strong global exposure to a high growth sector. Buy retained.</t>
  </si>
  <si>
    <t>Resolute Mining</t>
  </si>
  <si>
    <t>RSG</t>
  </si>
  <si>
    <t>Boart's result slightly missed consensus, but with conditions showing no sign of improvement BLY is now a binary trade -- survive, following a highly dilutive capital raising, or die. Six Sells, one Hold.</t>
  </si>
  <si>
    <t>Blackmores' result was in line with the one broker covering the stock. Australian distribution offers challenges, says JP Morgan, but strong brands and favourable demographics offer support. Hold retained.</t>
  </si>
  <si>
    <t>The first full year of re-developed Westfield Carindale earnings provided a solid result, in line with the one broker covering the stock. JP Morgan admits yield is lower than most REITs but CDP is high quality and yet is trading below book value. Buy retained.</t>
  </si>
  <si>
    <t>Cover-More's result beat its prospectus and one of the two brokers covering the stock. FY15 travel insurance is on the rise despite weaker bookings, weaker consumer sentiment and budget blues. Two Buys.</t>
  </si>
  <si>
    <t>It was another weak result for Fleetwood but not quite as bad as forecast. Brokers don’t see much in the way of improvement in the near term, nevertheless. With the resource sector remaining subdued and even RV sales declining, brokers can't concur with management's expectations of improved cash flow in FY15. One downgrade to Sell makes two, with three Holds.</t>
  </si>
  <si>
    <t>K&amp;S' result was in line but no FY15 guidance was provided. Only one broker covers the stock, and Deutsche sees synergies and earnings growth from the Scott Transport merger but ongoing challenging conditions. Hold retained.</t>
  </si>
  <si>
    <t>We'll call Meso's result a miss, although broker valuations are quite divergent. MSB is pretty much a binary trade -- do stem cells work or don't they? And on that question the company is taking a long time to prove so. A Buy, two Holds and a Sell underlines broker faith, or lack thereof.</t>
  </si>
  <si>
    <t>Pac Brands had already issued a profit warning so no surprises in this otherwise weak result. With conditions showing no sign of improvement, PBG is forced to sell off its key Workwear brand to reduce debt, thus diluting earnings. One broker suspects more will follow and downgrades to Hold to leave three, with four Sells.</t>
  </si>
  <si>
    <t>Resolute posted a miss against JP Morgan, the one broker covering the stock. RSG is nevertheless still in development, boasts long-life gold mines and should enjoy a production jump from FY16. Buy retained.</t>
  </si>
  <si>
    <t>Salmat's result was in line with previously downgraded guidance. The company boasts solid cash flow and a strong balance sheet but it still transitioning. While this continues risk remains, after which earnings should see improvement from late FY15. Three Holds.</t>
  </si>
  <si>
    <t>The market trashed Senex on an apparent miss but after adjusting for tax treatment, the result was in line. One broker has upgraded to Buy. FY15 guidance was a little vague but value lies in Cooper exploration, in which brokers have some faith. Four Buys, one Hold.</t>
  </si>
  <si>
    <t>Ainsworth's result was in line although guidance to higher costs leads to forecast cuts. Maturity will make it more difficult to maintain growth rates but the US should still prove a material driver. Three Buys.</t>
  </si>
  <si>
    <t>AWE's result looked like a miss but was in line after adjusting for the treatement of exploration expense. FY15 production guidance seems soft but brokers acknowledge AWE's track record of conservatism. Ande Ande and the Perth Basin are two assets which could provide upside catalysts ahead. Four Buys, two Holds.</t>
  </si>
  <si>
    <t>We'll call Scentre's result in line but only because it doesn't mean much so soon after the Westfield Retail restructure. Decent operational performance in strong credit conditions should have provided for more enthusiastic guidance, brokers suggest, but either way it comes down to valuation. This sparks two downgrades to Hold, to make three against two Buys, while one broker notes distributions are not cash-covered and retains Sell.</t>
  </si>
  <si>
    <t>Specialty's result fell short due to increased costs and a delay to the bedding down of the Rivers acquisition. One downgrade to Hold follows. Millers looks like it might be turning around but SFH needs to get Rivers earnings flowing before brokers become more confident. One Buy, three Holds.</t>
  </si>
  <si>
    <t>Virtus' result missed its prospectus and one of the two brokers covering the stock. That said, brokers thought propsectus guidance ambitious and believe the Primary Health Care competition scare is overblown. On solid earnings growth potential, both brokers retain Buy.</t>
  </si>
  <si>
    <t>Asaleo Care</t>
  </si>
  <si>
    <t>AHY</t>
  </si>
  <si>
    <t>Air New Zealand</t>
  </si>
  <si>
    <t>AIZ</t>
  </si>
  <si>
    <t>BAP</t>
  </si>
  <si>
    <t>Burson Group</t>
  </si>
  <si>
    <t>Beadell Resources</t>
  </si>
  <si>
    <t>BDR</t>
  </si>
  <si>
    <t>Saracen Mineral Holdings</t>
  </si>
  <si>
    <t>SAR</t>
  </si>
  <si>
    <t>Smartgroup Corp</t>
  </si>
  <si>
    <t>SIQ</t>
  </si>
  <si>
    <t>Air NZ came in ahead of consensus and surprised with a special div. FY15 outlook was a little more downbeat but an improving NZ economy and benign oil prices suggest upside. Two Buys, with one downgrade to Sell on valuation.</t>
  </si>
  <si>
    <t>Astro's result was in line. The trust has progressed on refinancing deals and announced it will seek to exit smaller non-stratgeic assets. Two Buys.</t>
  </si>
  <si>
    <t>Austal's result beat forecasts and the company is sitting on a strong pipeline of projects. Customs contracts are helping to drive earnings growth and a dividend may not be far off, although US defence budget uncertainty offers some risk. Two Buys.</t>
  </si>
  <si>
    <t>Aust Vintage's result fell short of JP Morgan's forecast, the one broker covering the stock. Guidance suggests a slower than expected recovery but financial risk has abated to some extent. Hold retained.</t>
  </si>
  <si>
    <t>BC's result missed forecasts but cash flow was strong and dividend as guided, suggesting BCI is committed to rewarding shareholders. The future now depends on BCI's proposed takeover of Iron Ore Holdings, nonetheless. Two Buys,  one Sell.</t>
  </si>
  <si>
    <t>Beadell's result missed consensus, impacted by adverse weather and a lack of hedging gains. Duckhead should provide solid earnings in the second half but thereafter the outlook becomes less clear. Two Buys, two Holds.</t>
  </si>
  <si>
    <t>Burson's result was a slight beat on prospectus and FY15 guidance was reaffirmed. The one broker covering the stock, UBS, sees significant upside potential for margins but has trimmed its total return expectations, leading to a downgrade to Hold.</t>
  </si>
  <si>
    <t>We'll put Drillsearch down for a miss despite solidly beating one broker, albeit it was a record profit. DLS' Western Flank operation and JV in the Cooper are enviable and brokers see upside potential stemming from ongoing drilling. Two Buys, two Holds.</t>
  </si>
  <si>
    <t>Energy Developments' result was roughly in line but the 28c dividend smashed forecasts of 22c and was a positive surprise. ENE is a stand-out utility but there is risk with regard renewable energy targets, albeit understood by the market. Five Buys.</t>
  </si>
  <si>
    <t>Flight's result was in line with the recent guidance update but the dividend surprised to the upside. No additional capital management as FLT will invest in marketing its new digital service in FY15 which will drag on earnings, but guidance may prove modest and brokers see compelling value through ongoing growth. One upgrade leaves six Buys and one lonely Hold.</t>
  </si>
  <si>
    <t>Helloworld's result was in line but the completion of the rebranding process should now lead to earnings growth. An announced share buyback leads to one upgrade to Hold to make two.</t>
  </si>
  <si>
    <t>Lend Lease's result was in line with recent guidance. The company is riding a near term purple patch in local residential demand while Bluewater sales in the UK will underpin earnings. There's more to come before the cycle turns but then it's a matter of valuation. Five Buys, three Holds.</t>
  </si>
  <si>
    <t>Mayne's result missed one of the two covering brokers' forecasts but an aggressive acquisition strategy is paying off. It then comes down to Mayne's full pipeline of potential new products. Two Buys.</t>
  </si>
  <si>
    <t>McAleese's loss was largely as expected and it does appear as if earnings are now stabilising. Asset sales will reduce financial risk. Some contract risk remains and it may take a while to restore investor confidence. Two Buys, two Holds.</t>
  </si>
  <si>
    <t>Perseus' result missed most forecasts. Troubled child Edikan appears to be running at negative cash flow so hedges are providing relief, but clearly PRU is beholden to the gold price. FY15 production guidance should be achievable barring more issues but recent gains split brokers on valuation. One downgrade to Hold makes three, with three Buys and one Sell.</t>
  </si>
  <si>
    <t>Prime posted a slight beat against consensus and guidance and is riding a TV ratings wave which is providing solid ad market share. Management does not yet want to guide on ad market growth but a strong yield and corporate appeal underpin valuation. Two Buys, one Hold.</t>
  </si>
  <si>
    <t>Saracen's result was a miss at the headline on accounting variances but underlying cash flow was in line and FY15 production guidance was reiterated. One broker sees a jump in FY15 earnings growth as projects kick into gear while another admits production upside potential, but wants to wait for further growth. One Buy, one Sell.</t>
  </si>
  <si>
    <t>Seven Group's result was roughly in line but benign guidance disappointed. WesTrac is very well placed for any recovery but none is yet apparent, with miners electing not to spend on equipment and maintenance. A solid yield provides support but brokers are not convinced about plans to expand into energy. One downgrade to Hold makes three, with two Buys.</t>
  </si>
  <si>
    <t>Seven Media's result beat most forecasts. The outlook is less enthusiastic as costs rise and TV struggles to hold on to strong ratings, with ad market growth still uncertain. Print continues its decline. A solid yield suggests value but the share price has seen a decent rally. Two downgrades to Hold makes three with five Buys.</t>
  </si>
  <si>
    <t>Asaleo's second half performance is critical given an earnings skew but having beaten first half expectations, a little bit of the pressure is off. With the capex phase winding down and cost cutting ongoing, AHY is poised for growth ahead. Two Buys, one Hold.</t>
  </si>
  <si>
    <t>Smartgroup 's result puts it ahead of its full year prospectus run-rate. SIQ boasts the potential for solid longer term growth but it does offer the same risk as peer McMillan Shakespeare with regard FBT legislation. Two Buys nonetheless.</t>
  </si>
  <si>
    <t>WDS' result solidly beat one covering broker and slightly missed the other so we'll call it a beat, backed up by a special dividend. WDS boasts a strong balance sheet and a solid order book in a tough market. There is a risk competition may challenge LNG incumbency but two Buys retained.</t>
  </si>
  <si>
    <t>In line is the best call analysts can make, given a recategorisation of assets post restructure makes comparison near impossible. The fact WDF attracts a split of two Buys, three Holds and two Sells highlights the great unknowns of whether Westfield will restructure further, which could possibly be assumed, or de-listed locally, which is totally unclear.</t>
  </si>
  <si>
    <t>Whitehaven beat brokers with a lower than expected loss. Narrabri is ramping up so refinancing should avoid an equity raising while Maules Creek is on track to provide production upside. Coal prices remain subdued, nevertheless, and the strong Aussie is not helping. One downgrade to Hold makes four, with four Buys.</t>
  </si>
  <si>
    <t>One broker cannot believe yesterday's share price rally after Worley's largely in line result and has downgraded to Sell. Four brokers nevertheless maintain the faith at Buy and two retain Hold despite earnings no more than stabilising and the FY15 outlook suggesting ongoing sogginess. An efficiency drive is nevertheless putting WOR in a good position for an industry recovery, one day.</t>
  </si>
  <si>
    <t>Boral beat most, but not all, forecasts. It was a tough FY14 but all brokers expect a much better FY15 performance, even though guidance could have been more upbeat. BLD has a strong balance sheet allowing plenty of room for M&amp;A. Valuation is a matter of disagreemement nonetheless. One downgrade to Hold makes three, with three Buys and two Sells.</t>
  </si>
  <si>
    <t>Steadfast's result beat prospectus forecasts. While the outlook is a little mixed guidance may yet prove conservative given the agreement to acquire Calliden Group's agency business. One upgrade to Hold and one Buy.</t>
  </si>
  <si>
    <t>Charter Hall beat consensus although FY15 guidance was a little more modest than hoped but possibly conservative, and while a lot depends on the deployment of balance sheet capacity, the funds management business provides ongoing leverage. Two downgrades to Hold follos the recent rally leaving four, with three Buys.</t>
  </si>
  <si>
    <t>We'll call Horizon's result a beat on underlying earnings after exploration and tax expense adjustments. Maari faced challenges in FY14 which offset a strong performance from Beibu Gulf, but Maari should now provide short term upside while HZN's other developments could provide solid long term upside. Two Buys.</t>
  </si>
  <si>
    <t>Pact's result was in line with the prospectus. Brokers are pleased PGH may walk away from the proposed Dynapack acquisition as this indicates M&amp;A discipline. While FY15 guidance was not exciting, most brokers see PGH as offering value, except one, who downgraded following the recent rally then lo and behold upgraded back again on the day's share prcie fall. Five Buys.</t>
  </si>
  <si>
    <t>Veda's result beat the prospectus and forecasts and demonstrated both the capacity to generate strong growth in the core business and the benefits of diversification. The dividend was better than expected albeit guidance was for increasing costs. Two upgrades to Buy makes three, and one Hold.</t>
  </si>
  <si>
    <t>a2 Milk Company</t>
  </si>
  <si>
    <t>ATM.NZ</t>
  </si>
  <si>
    <t>Galileo Japan Trust</t>
  </si>
  <si>
    <t>GJT</t>
  </si>
  <si>
    <t>Japara Healthcare</t>
  </si>
  <si>
    <t>JHC</t>
  </si>
  <si>
    <t>Monash IVF Group</t>
  </si>
  <si>
    <t>MVF</t>
  </si>
  <si>
    <t>Troy Resources</t>
  </si>
  <si>
    <t>TRY</t>
  </si>
  <si>
    <t>Abacus' result beat both brokers covering the stock, with strong investment markets providing the opportunity to realise value-added gains on assets. ABP continues to find value in retail assets, but is fairly priced. One downgrade to Hold makes two.</t>
  </si>
  <si>
    <t>A2 posted strong results in Australia which made up for start-up difficulties in the UK and China. A new venture in the US offers upside. One Buy, two Holds.</t>
  </si>
  <si>
    <t>Adelaide Brighton's result was in line but messy following acquisitions and restructure. Cash generation and dividend disappointed and increased gearing implies investors should not expect capital management. This puts the focus back on earnings and here growth forecasts are subdued. Five Holds, three Sells.</t>
  </si>
  <si>
    <t>AP Eagers' result was in line with recent guidance. Acquisitions featured and more are expected but in a challenging new car market, both brokers covering the stock retain Hold.</t>
  </si>
  <si>
    <t>Atlas' result missed some brokers and while the dividend was lower than expected, the company will now increase gearing to overcome cash burn. At current iron ore prices AGO is only just breaking even and while the winding down of capex will help, cost cuts still need to be made and the rail issue sorted. If iron ore prices fall further AGO's position becomes tenuous. Five Holds, three Sells.</t>
  </si>
  <si>
    <t>We'll call Ausdrill's result in line because it equally missed/beat divergent broker forecasts. It was nevertheless weak, but reflected tough conditions that will not improve in the short term. Cash flow was nevertheless strong, reducing debt that is still high and leaves ASL very exposed to gold prices. One Buy, two Hold, one Sell.</t>
  </si>
  <si>
    <t>Austbrokers' result was largely in line and further acquisitions are expected over the next 12 months, supporting earnings growth. Organic growth will nevertheless remain subdued given premium pressures and a challenging economy. Three Buys, one Sell.</t>
  </si>
  <si>
    <t>Corporate Travel's underlying result was in line. Regional diversity is paying off and an improving US economy offers upside, while an acquisition in Europe is expected to complete the footprint. One big target upgrade from one broker after six months of silence. One Buy, One Hold.</t>
  </si>
  <si>
    <t>Cromwell's result was in line but guidance fell short. Acquisitions assisted FY15 but growth will be more diffcult from here, and CMW has lifted its payout above free cash flow. This makes yield attractive but CMW faces leasing risk ahead, hence one downgrade to Sell, with one Hold and one Buy.</t>
  </si>
  <si>
    <t>While Evolution's result fell short, brokers praise the company's cash flow generation in a weak gold price climate, providing support for capital commitments, dividends and exploration. One upgrade to Buy follows to make two, with three Holds. Rising costs remain a risk.</t>
  </si>
  <si>
    <t>Galileo's result and guidance met Macquarie's forecasts, the one broker covering the stock. Valuation is dependent on AUDJPY expectations but a deep discount to NTA and a strong yield provide a buffer. Buy retained.</t>
  </si>
  <si>
    <t>Hotel Property's result came in slightly ahead of JP Morgan, the one broker covering the stock. JPM believes guidance is conservative given all pubs are leased to Coles, which is taking steps to turnaround its liquor business. Buy retained.</t>
  </si>
  <si>
    <t>iSelect's result met its pre-release. Credit Suisse is the one broker covering the stock and highlights strong and consistent revenue growth. CS suggests ISU is not understood by the market and retains Buy.</t>
  </si>
  <si>
    <t>Japara's result fell short of Macquarie, the one broker covering the stock. ACFI rates did not ramp up as quickly as hoped but guidance should be achieved on improving exit rates, while the SA acquisition should provide for double-digit earnings growth. Buy retained.</t>
  </si>
  <si>
    <t>Mac Atlas posted an in line result which demonstrated the fund can deliver on targets. Refinancing of APRR and Eiffarie debt is due soon and brokers expect upside benefits, while any European monetary stimilus should provide a boost. Two upgrades makes four Buys, with two Holds.</t>
  </si>
  <si>
    <t>Monash IVF's result beat the propspectus and the broker. Macquarie is the only broker covering MVF and sees solid momentum, with price continuing to drive earnings. Rapid industry growth has eased a bit but the broker retains Buy, expecting market share gains and further double-digit growth.</t>
  </si>
  <si>
    <t>New Hope's result was a beat but still a drop on last year. An FY15 catalyst may be provided by New Acland approval but otherwise NHC is fully priced and draws one downgade to Sell, with one Buy.</t>
  </si>
  <si>
    <t>Northern Star generated strong cash flow and underlying earnings beat Macquarie, the one broker covering the stock. Having bedded down acquisitions the focus turns to exploration, but the broker sees NST's FY15 production guidance as conservative. Buy retained.</t>
  </si>
  <si>
    <t>Brokers seem in no rush to update on Paladin, given only one of five covering brokers has reported to date. PDN's result missed UBS. Management remains positive on the longer term uranium price but is focused on debt reduction, which is just as well as PDN continues to burn cash. One Buy, three Holds, one Sell.</t>
  </si>
  <si>
    <t>We'll call Peet's result in line given it equally beat/missed forecasts, noting all four covering brokers retain Buy on expectation of ongoing sales momentum. Cash flow and debt reduction exceeded forecasts. Guidance was not provided but brokers support a confident outlook.</t>
  </si>
  <si>
    <t>Ignore the mass media hysteria. Qantas' underlying result was not as bad as feared and brokers take the write-downs in their stride. Earnings have now stabilised post capacity rationalisation and yields are set to improve on excess demand. Brokers are nevertheless split on the plan to split. One upgrade to Buy makes three, with four Holds and one Sell.</t>
  </si>
  <si>
    <t>Ramsay's result was broadly in line. Brokers have little but good things to say about RHC, its track record, its exposure to growing private hospital demand and its faultless international expansion. The only issue is valuation, which brokers mostly find a bit stretched. One downgrade to Hold makes five, with one Buy and one Sell.</t>
  </si>
  <si>
    <t>Reece's result was in line with Citi, the one broker covering the stock. Citi has moderated its Actrol margin asumptions and lowered forecasts, but maintains Buy on a positive outlook.</t>
  </si>
  <si>
    <t>Retail Food's result met guidance, and 15% growth is expected in FY15. Project Evo initiatives are positive but progressing slowly. The stock has had a good run of late. One Hold, one Sell.</t>
  </si>
  <si>
    <t xml:space="preserve">Troy's underlying result was in line and the one broker covering the stock retains Buy. Macquarie notes TRY is pressing on with the Karouni open pit given a robust PFS but after abandoning and writing down Karouni Underground, near-mine exploration success is key. </t>
  </si>
  <si>
    <t>UXC's result was in line with recent guidance. Acquisitions should provide benefits in FY15, particularly in the US, although IT remains a challenging market and organic growth is uncertain. One Buy, one Hold.</t>
  </si>
  <si>
    <t>Credit Suisse is the one broker covering Vocus and is acting for the company on an acquisition so is currently restricted from making a recommendation or setting a target. Suffice to say the result beat forecasts and suggests strong demand for fibre.</t>
  </si>
  <si>
    <t>Billabong posted a weak result. Management has outlined a turnaround strategy which was never expected to be an overnight story, yet things seem to be moving slowly, particularly in the US. One broker has nevertheless upgraded to make two Holds.</t>
  </si>
  <si>
    <t>Independence' result was in line with the pre-release. Strong cash generation should persist for another three years to allow for dividend growth and to fund exploration, which will be needed to carry IGO forward. Valution is an issue, hence two Buys following an upgrade, and five Holds.</t>
  </si>
  <si>
    <t>Nine's result was in line. Brokers don't see too many positives, given a subdued ad market and pressure on TV ratings, although Events is set for growth.  The StreamCo venture offers potential reward but also risk from competition. Nevertheless brokers universally see NEC as undervalued, and eight Buys are lined up along the red carpet.</t>
  </si>
  <si>
    <t>Most of Panoramic's numbers were pre-released. Cash flow swung back to the positive over the period but for PAN the value lies in exploration upside potential, and to that end the company is spending up in its search for more nickel. One upgrade to Buy makes two, with one Hold.</t>
  </si>
  <si>
    <t>Perpetual came in short yet three upgrades to Buy follow. The share price response was one factor but brokers see ongoing synergies from the Trust Co acquisition and earnings growth supported by cost cuts and strong funds flow. A new global fund will also offer upside. Five Buys, three Holds.</t>
  </si>
  <si>
    <t>SAI's result was in line but while the substantial margin increase achieved in FY14 should be sustained in FY15, stretched valuation means one downgrade to Hold. On the other hand, another broker has upgraded to hold given a pullback in price reduces the downside risk if no bid emerges. Three Buys, four Holds.</t>
  </si>
  <si>
    <t xml:space="preserve">Altona Mining </t>
  </si>
  <si>
    <t>AOH</t>
  </si>
  <si>
    <t>Altona's result was in line and the sale of Outkumpu means 15c will be returned to shareholders. AOH will now look to find a partner for, or sell, its remaining Roseby asset. In the meantime one broker has pulled back to Hold, while the only other covering broker is under restriction.</t>
  </si>
  <si>
    <t>GXL</t>
  </si>
  <si>
    <t>Greencross</t>
  </si>
  <si>
    <t>iSentia Group</t>
  </si>
  <si>
    <t>ISD</t>
  </si>
  <si>
    <t>Mantra Group</t>
  </si>
  <si>
    <t>MTR</t>
  </si>
  <si>
    <t>Grange's result beat on earnings and cash flow but fell short on revenues due to a lower pellet premium. GRR has deferred any dividend plans for the time being as a result, and brokers note the miner is one of many in need of a stronger iron ore price. Two Buys.</t>
  </si>
  <si>
    <t>iSentia's result beat the propsectus forecast and consensus. ISD's scalable business offers room for further valuation upside and the company is very positive about initial paywall discussions with cleints. Two Buys.</t>
  </si>
  <si>
    <t>Kingsgate's underlying result was a miss and the Bowden write-down surprised. With Challeneger perhaps headed for care &amp; maintenance, visibility on KCN's development prioritisation is muddy. The Akara IPO may provide upside but for now, two Sells and one Hold.</t>
  </si>
  <si>
    <t>Medusa missed on cash flow and guidance on first half production was much lower than expected. No FY guidance was forthcoming nor any reserve update, suggesting an unclear outlook. One Buy, one Hold, one Sell.</t>
  </si>
  <si>
    <t>Sandfire's result came in short of consensus but included a shipment delay. Otherwise, the 10c maiden dividend exceeded expectations. DeGrussa will provide strong shorter term cash flow and exploration is being stepped up in an attempt to extend mine life. The Canadian acquisition surprised but does provide a buffer if that exploration is unsuccessful, while limiting further capital management. Three Buys, three Holds, three Sells.</t>
  </si>
  <si>
    <t>Silver Lake posted a bigger loss than expected. SLR will need to come up with new ore sources as stockpiles deplete, and this will be difficult if the gold price weakens further. One Buy, one Hold, one Sell.</t>
  </si>
  <si>
    <t>Tap's result will go down as a miss but it's unimportant given the company is not producing. First oil from Manora will support TAP through to end 2014 but cash flow will be needed to pay down debt, leaving little room for reinvestment. One upgrade to Buy on valuation, and one Hold.</t>
  </si>
  <si>
    <t>Woolies' result was broadly in line but disappointed most brokers. The biggest issue is slowing growth in core food &amp; liquor which is not being experienced by Coles. Big W and Masters continue to drag, and while some brokers are confident in FY15 earnings growth, others see WOW's defensive tag as becoming overvalued. One downgrade to Sell makes four, with two Holds and two Buys.</t>
  </si>
  <si>
    <t>Unfortunately the one broker covering Greencross, Macquarie, is also advising on the Mammoth merger and thus is under restriction. The broker nevertheless notes the result was in line and the Mammoth goodwill write-off was as indicated. After a year of store roll-outs and acquisitions, GXL is set for a strong FY15, the broker suggests.</t>
  </si>
  <si>
    <t>Harvey Norman's result blew away most brokers, mostly on property revals but a strong underlying result featuring solid cash flow was also well received. The 8c div was a surprise, and signals HVN's intention to increase shareholder rewards. Exposure to a recovering housing market leaves most brokers positive going forward, and some brokers assume more capital management will follow. One upgrade to Buy makes three, with three Holds and one Sell.</t>
  </si>
  <si>
    <t>Mantra's underlying result was in line with the prospectus and forecasts, althoug cash flow exceeded. MTR is enjoying tailwinds in the leisure and corporate travel markets and a positive outlook for the new property pipeline supports earnings expectations. Two Buys.</t>
  </si>
  <si>
    <t>Transfield's result was in line but has left brokers with divergent views. Cash flow accounting has been questioned and while the big contract win with the Dept of Immigration shows TSE's still in the game, it concentrates one big chunk of earnings. One upgrade to Hold follows on the underlying turnaround but one downgrade to Sell reflects high gearing. One Buy, three Holds, two Sells.</t>
  </si>
  <si>
    <t>Virgin lost more than brokers expected and while the domestic market appears now to have stabilised, rising costs and a weak TigerAir suggest another loss in FY15. The part sale of the Velocity program will help put some money in the bank, but most brokers still see the stock as overvalued. One Buy, thre Holds, four Sells.</t>
  </si>
  <si>
    <t>Carnarvon Petroleum</t>
  </si>
  <si>
    <t>CVN</t>
  </si>
  <si>
    <t>Carnarvon's loss was less than expected by Macquarie, the one broker covering the stock. A loss was booked on the sale of CVN's Thai assets but the proceeds did boost the cash balance. The stock has run up on positive drill results from Phoenix South but given development time, the broker has pulled back to Hold for now.</t>
  </si>
  <si>
    <t>Total ratings upgrades: 55</t>
  </si>
  <si>
    <t>Total ratings downgrades: 90</t>
  </si>
  <si>
    <t>Simple average net target price change: +2.1%</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</si>
</sst>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3">
    <xf numFmtId="0" fontId="0" fillId="0" borderId="0" xfId="0"/>
    <xf numFmtId="0" fontId="1" fillId="0" borderId="0" xfId="0" applyFont="1"/>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2" fontId="2" fillId="0" borderId="4" xfId="0" applyNumberFormat="1" applyFont="1" applyBorder="1"/>
    <xf numFmtId="0" fontId="2" fillId="0" borderId="5" xfId="0" applyFont="1" applyBorder="1"/>
    <xf numFmtId="2" fontId="2" fillId="0" borderId="6" xfId="0" applyNumberFormat="1" applyFont="1" applyBorder="1"/>
    <xf numFmtId="0" fontId="4" fillId="0" borderId="0" xfId="0" applyFont="1" applyAlignment="1"/>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2" fontId="2" fillId="0" borderId="0" xfId="0" applyNumberFormat="1" applyFont="1" applyFill="1" applyBorder="1" applyAlignment="1">
      <alignment horizontal="center" vertical="top"/>
    </xf>
    <xf numFmtId="0" fontId="2" fillId="2" borderId="7" xfId="0" applyFont="1" applyFill="1" applyBorder="1" applyAlignment="1">
      <alignment vertical="top"/>
    </xf>
    <xf numFmtId="0" fontId="3" fillId="2" borderId="8" xfId="0" applyFont="1" applyFill="1" applyBorder="1" applyAlignment="1">
      <alignment horizontal="center" vertical="top"/>
    </xf>
    <xf numFmtId="0" fontId="5" fillId="2" borderId="8" xfId="0" applyFont="1" applyFill="1" applyBorder="1" applyAlignment="1">
      <alignment horizontal="center" vertical="top"/>
    </xf>
    <xf numFmtId="2" fontId="5" fillId="2" borderId="8" xfId="0" applyNumberFormat="1" applyFont="1" applyFill="1" applyBorder="1" applyAlignment="1">
      <alignment horizontal="center" vertical="top"/>
    </xf>
    <xf numFmtId="2" fontId="2" fillId="2" borderId="8" xfId="0" applyNumberFormat="1" applyFont="1" applyFill="1" applyBorder="1" applyAlignment="1">
      <alignment horizontal="center" vertical="top"/>
    </xf>
    <xf numFmtId="0" fontId="2" fillId="0" borderId="0" xfId="0" applyFont="1" applyBorder="1"/>
    <xf numFmtId="0" fontId="3" fillId="0" borderId="0" xfId="0" applyFont="1" applyBorder="1"/>
    <xf numFmtId="0" fontId="1" fillId="0" borderId="0" xfId="0" applyFont="1" applyBorder="1" applyAlignment="1">
      <alignment horizontal="center"/>
    </xf>
    <xf numFmtId="0" fontId="6" fillId="0" borderId="0" xfId="0" applyFont="1" applyBorder="1" applyAlignment="1">
      <alignment horizontal="center"/>
    </xf>
    <xf numFmtId="0" fontId="5" fillId="0" borderId="0" xfId="0" applyFont="1" applyFill="1" applyBorder="1" applyAlignment="1">
      <alignment vertical="top"/>
    </xf>
    <xf numFmtId="0" fontId="7" fillId="0" borderId="0" xfId="0" applyFont="1" applyFill="1" applyBorder="1" applyAlignment="1">
      <alignment horizontal="center" vertical="top"/>
    </xf>
    <xf numFmtId="0" fontId="5" fillId="0" borderId="0" xfId="0" applyFont="1" applyFill="1" applyBorder="1" applyAlignment="1">
      <alignment vertical="top" wrapText="1"/>
    </xf>
    <xf numFmtId="0" fontId="2" fillId="0" borderId="0" xfId="0" applyFont="1" applyFill="1" applyBorder="1" applyAlignment="1">
      <alignment vertical="top" wrapText="1"/>
    </xf>
    <xf numFmtId="0" fontId="2" fillId="0" borderId="0" xfId="0" applyFont="1" applyFill="1" applyBorder="1" applyAlignment="1">
      <alignment horizontal="center" vertical="top"/>
    </xf>
    <xf numFmtId="2" fontId="5" fillId="0" borderId="0" xfId="0" applyNumberFormat="1" applyFont="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2" fillId="0" borderId="8" xfId="0" applyFont="1" applyFill="1" applyBorder="1" applyAlignment="1">
      <alignment horizontal="center" vertical="top"/>
    </xf>
    <xf numFmtId="0" fontId="5" fillId="0" borderId="8" xfId="0" applyFont="1" applyFill="1" applyBorder="1" applyAlignment="1">
      <alignment horizontal="center" vertical="top"/>
    </xf>
    <xf numFmtId="2" fontId="2" fillId="0" borderId="8" xfId="0" applyNumberFormat="1" applyFont="1" applyFill="1" applyBorder="1" applyAlignment="1">
      <alignment horizontal="center" vertical="top"/>
    </xf>
    <xf numFmtId="0" fontId="2" fillId="0" borderId="9" xfId="0" applyFont="1" applyFill="1" applyBorder="1" applyAlignment="1">
      <alignment horizontal="left" vertical="top" wrapText="1"/>
    </xf>
    <xf numFmtId="2" fontId="5" fillId="0" borderId="8" xfId="0" applyNumberFormat="1" applyFont="1" applyFill="1" applyBorder="1" applyAlignment="1">
      <alignment horizontal="center" vertical="top"/>
    </xf>
    <xf numFmtId="0" fontId="2" fillId="0" borderId="9" xfId="0" applyFont="1" applyFill="1" applyBorder="1" applyAlignment="1">
      <alignment vertical="top" wrapText="1"/>
    </xf>
    <xf numFmtId="2" fontId="2" fillId="0" borderId="0" xfId="0" applyNumberFormat="1" applyFont="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1" fillId="0" borderId="0" xfId="0" applyFont="1" applyFill="1" applyBorder="1" applyAlignment="1">
      <alignment vertical="top"/>
    </xf>
    <xf numFmtId="0" fontId="2" fillId="0" borderId="8" xfId="0" applyFont="1" applyFill="1" applyBorder="1" applyAlignment="1">
      <alignment vertical="top"/>
    </xf>
    <xf numFmtId="0" fontId="2" fillId="0" borderId="1" xfId="0" applyFont="1" applyFill="1" applyBorder="1" applyAlignment="1">
      <alignment vertical="top"/>
    </xf>
    <xf numFmtId="0" fontId="3" fillId="0" borderId="10" xfId="0" applyFont="1" applyFill="1" applyBorder="1" applyAlignment="1">
      <alignment horizontal="center" vertical="top"/>
    </xf>
    <xf numFmtId="2" fontId="2" fillId="0" borderId="10" xfId="0" applyNumberFormat="1" applyFont="1" applyFill="1" applyBorder="1" applyAlignment="1">
      <alignment horizontal="center" vertical="top"/>
    </xf>
    <xf numFmtId="0" fontId="5" fillId="0" borderId="7" xfId="0" applyFont="1" applyFill="1" applyBorder="1" applyAlignment="1">
      <alignment vertical="top"/>
    </xf>
    <xf numFmtId="0" fontId="7" fillId="0" borderId="8" xfId="0" applyFont="1" applyFill="1" applyBorder="1" applyAlignment="1">
      <alignment horizontal="center" vertical="top"/>
    </xf>
    <xf numFmtId="0" fontId="5" fillId="0" borderId="0" xfId="0" applyFont="1" applyFill="1" applyBorder="1" applyAlignment="1">
      <alignment horizontal="center" vertical="center"/>
    </xf>
    <xf numFmtId="2" fontId="5" fillId="0" borderId="0" xfId="0" applyNumberFormat="1" applyFont="1" applyFill="1" applyBorder="1" applyAlignment="1">
      <alignment horizontal="center" vertical="center"/>
    </xf>
    <xf numFmtId="2" fontId="2" fillId="0" borderId="0" xfId="0" applyNumberFormat="1" applyFont="1" applyFill="1" applyBorder="1" applyAlignment="1">
      <alignment horizontal="center" vertical="center"/>
    </xf>
    <xf numFmtId="0" fontId="2" fillId="0" borderId="0" xfId="0" applyFont="1" applyAlignment="1">
      <alignment vertical="center"/>
    </xf>
    <xf numFmtId="0" fontId="2" fillId="0" borderId="0" xfId="0" applyFont="1" applyFill="1" applyBorder="1" applyAlignment="1"/>
    <xf numFmtId="0" fontId="3" fillId="0" borderId="0" xfId="0" applyFont="1" applyFill="1" applyBorder="1" applyAlignment="1">
      <alignment horizontal="center"/>
    </xf>
    <xf numFmtId="0" fontId="5" fillId="0" borderId="0" xfId="0" applyFont="1" applyFill="1" applyBorder="1" applyAlignment="1">
      <alignment horizontal="center"/>
    </xf>
    <xf numFmtId="2" fontId="5" fillId="0" borderId="0" xfId="0" applyNumberFormat="1" applyFont="1" applyFill="1" applyBorder="1" applyAlignment="1">
      <alignment horizontal="center"/>
    </xf>
    <xf numFmtId="2" fontId="2" fillId="0" borderId="0" xfId="0" applyNumberFormat="1" applyFont="1" applyFill="1" applyBorder="1" applyAlignment="1">
      <alignment horizontal="center"/>
    </xf>
    <xf numFmtId="0" fontId="2" fillId="0" borderId="0" xfId="0" applyFont="1" applyAlignment="1"/>
    <xf numFmtId="0" fontId="5" fillId="0" borderId="0" xfId="0" applyFont="1" applyFill="1" applyBorder="1" applyAlignment="1"/>
    <xf numFmtId="0" fontId="7" fillId="0" borderId="0" xfId="0" applyFont="1" applyFill="1" applyBorder="1" applyAlignment="1">
      <alignment horizontal="center"/>
    </xf>
    <xf numFmtId="0" fontId="5" fillId="0" borderId="10" xfId="0" applyFont="1" applyFill="1" applyBorder="1" applyAlignment="1">
      <alignment horizontal="center" vertical="top"/>
    </xf>
    <xf numFmtId="2" fontId="5" fillId="0" borderId="10" xfId="0" applyNumberFormat="1" applyFont="1" applyFill="1" applyBorder="1" applyAlignment="1">
      <alignment horizontal="center" vertical="top"/>
    </xf>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2" fillId="2" borderId="9" xfId="0" applyFont="1" applyFill="1" applyBorder="1" applyAlignment="1">
      <alignment vertical="top" wrapText="1"/>
    </xf>
    <xf numFmtId="0" fontId="5" fillId="0" borderId="0" xfId="0" applyFont="1" applyAlignment="1">
      <alignment vertical="top" wrapText="1"/>
    </xf>
    <xf numFmtId="0" fontId="2" fillId="0" borderId="7" xfId="0" applyFont="1" applyFill="1" applyBorder="1" applyAlignment="1">
      <alignment horizontal="left" vertical="top"/>
    </xf>
    <xf numFmtId="0" fontId="2" fillId="0" borderId="0" xfId="0" applyFont="1" applyFill="1" applyBorder="1" applyAlignment="1">
      <alignment wrapText="1"/>
    </xf>
    <xf numFmtId="0" fontId="5" fillId="0" borderId="0" xfId="0" applyFont="1" applyFill="1" applyBorder="1" applyAlignment="1">
      <alignment wrapText="1"/>
    </xf>
    <xf numFmtId="0" fontId="5" fillId="0" borderId="0" xfId="0" applyFont="1" applyFill="1" applyBorder="1" applyAlignment="1">
      <alignment vertical="center"/>
    </xf>
    <xf numFmtId="0" fontId="7" fillId="0" borderId="0" xfId="0" applyFont="1" applyFill="1" applyBorder="1" applyAlignment="1">
      <alignment horizontal="center" vertical="center"/>
    </xf>
    <xf numFmtId="0" fontId="5" fillId="0" borderId="0" xfId="0" applyFont="1" applyFill="1" applyBorder="1" applyAlignment="1">
      <alignment vertical="center" wrapText="1"/>
    </xf>
    <xf numFmtId="2" fontId="5" fillId="0" borderId="0" xfId="0" applyNumberFormat="1" applyFont="1" applyBorder="1" applyAlignment="1">
      <alignment horizontal="center" vertical="center"/>
    </xf>
    <xf numFmtId="0" fontId="2" fillId="0" borderId="0" xfId="0" applyFont="1" applyBorder="1" applyAlignment="1">
      <alignment vertical="center" wrapText="1"/>
    </xf>
    <xf numFmtId="2" fontId="2" fillId="0" borderId="0" xfId="0" applyNumberFormat="1" applyFont="1" applyFill="1" applyBorder="1" applyAlignment="1">
      <alignment horizontal="left" vertical="top" wrapText="1"/>
    </xf>
    <xf numFmtId="0" fontId="3" fillId="0" borderId="8" xfId="0" applyFont="1" applyFill="1" applyBorder="1" applyAlignment="1">
      <alignment horizontal="left" vertical="top"/>
    </xf>
    <xf numFmtId="0" fontId="2" fillId="0" borderId="2" xfId="0" applyFont="1" applyFill="1" applyBorder="1" applyAlignment="1">
      <alignment vertical="top" wrapText="1"/>
    </xf>
    <xf numFmtId="0" fontId="5" fillId="0" borderId="9" xfId="0" applyFont="1" applyFill="1" applyBorder="1" applyAlignment="1">
      <alignment vertical="top" wrapText="1"/>
    </xf>
    <xf numFmtId="0" fontId="3" fillId="0" borderId="8"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2"/>
  <sheetViews>
    <sheetView tabSelected="1" workbookViewId="0">
      <pane ySplit="11" topLeftCell="A279" activePane="bottomLeft" state="frozen"/>
      <selection pane="bottomLeft" activeCell="G228" sqref="G228"/>
    </sheetView>
  </sheetViews>
  <sheetFormatPr defaultRowHeight="12.75" x14ac:dyDescent="0.2"/>
  <cols>
    <col min="1" max="1" width="24" style="2" customWidth="1"/>
    <col min="2" max="2" width="6.7109375" style="2" customWidth="1"/>
    <col min="3" max="3" width="5.85546875" style="2" customWidth="1"/>
    <col min="4" max="5" width="6.140625" style="2" customWidth="1"/>
    <col min="6" max="6" width="7.140625" style="2" customWidth="1"/>
    <col min="7" max="7" width="7.140625" style="41" customWidth="1"/>
    <col min="8" max="8" width="85.42578125" style="65" customWidth="1"/>
    <col min="9" max="16384" width="9.140625" style="2"/>
  </cols>
  <sheetData>
    <row r="1" spans="1:12" x14ac:dyDescent="0.2">
      <c r="A1" s="1" t="s">
        <v>10</v>
      </c>
      <c r="B1" s="1"/>
    </row>
    <row r="3" spans="1:12" x14ac:dyDescent="0.2">
      <c r="A3" s="3" t="s">
        <v>376</v>
      </c>
      <c r="B3" s="4">
        <v>269</v>
      </c>
      <c r="C3" s="21"/>
      <c r="D3" s="21"/>
      <c r="E3" s="21"/>
      <c r="F3" s="21"/>
      <c r="G3" s="32"/>
      <c r="H3" s="31" t="s">
        <v>933</v>
      </c>
    </row>
    <row r="4" spans="1:12" x14ac:dyDescent="0.2">
      <c r="A4" s="5" t="s">
        <v>377</v>
      </c>
      <c r="B4" s="6">
        <v>81</v>
      </c>
      <c r="C4" s="21"/>
      <c r="D4" s="21"/>
      <c r="E4" s="21"/>
      <c r="F4" s="21"/>
      <c r="G4" s="32"/>
    </row>
    <row r="5" spans="1:12" x14ac:dyDescent="0.2">
      <c r="A5" s="5" t="s">
        <v>379</v>
      </c>
      <c r="B5" s="7">
        <f>B4/B3*100</f>
        <v>30.111524163568777</v>
      </c>
      <c r="H5" s="65" t="s">
        <v>934</v>
      </c>
    </row>
    <row r="6" spans="1:12" x14ac:dyDescent="0.2">
      <c r="A6" s="5" t="s">
        <v>378</v>
      </c>
      <c r="B6" s="6">
        <v>71</v>
      </c>
      <c r="C6" s="21"/>
      <c r="D6" s="21"/>
      <c r="E6" s="21"/>
      <c r="F6" s="21"/>
      <c r="G6" s="32"/>
      <c r="H6" s="31"/>
    </row>
    <row r="7" spans="1:12" x14ac:dyDescent="0.2">
      <c r="A7" s="5" t="s">
        <v>380</v>
      </c>
      <c r="B7" s="7">
        <f>B6/B3*100</f>
        <v>26.394052044609666</v>
      </c>
      <c r="H7" s="65" t="s">
        <v>935</v>
      </c>
    </row>
    <row r="8" spans="1:12" x14ac:dyDescent="0.2">
      <c r="A8" s="8" t="s">
        <v>381</v>
      </c>
      <c r="B8" s="9">
        <f>B4/B6</f>
        <v>1.1408450704225352</v>
      </c>
      <c r="C8" s="21"/>
      <c r="D8" s="21"/>
      <c r="E8" s="21"/>
      <c r="F8" s="21"/>
      <c r="G8" s="32"/>
      <c r="H8" s="31"/>
    </row>
    <row r="9" spans="1:12" x14ac:dyDescent="0.2">
      <c r="A9" s="22"/>
      <c r="B9" s="22"/>
      <c r="C9" s="22"/>
      <c r="D9" s="24" t="s">
        <v>4</v>
      </c>
      <c r="E9" s="24" t="s">
        <v>4</v>
      </c>
      <c r="F9" s="23"/>
      <c r="G9" s="42"/>
      <c r="H9" s="66"/>
    </row>
    <row r="10" spans="1:12" x14ac:dyDescent="0.2">
      <c r="A10" s="23"/>
      <c r="B10" s="23"/>
      <c r="C10" s="23" t="s">
        <v>3</v>
      </c>
      <c r="D10" s="24" t="s">
        <v>515</v>
      </c>
      <c r="E10" s="24" t="s">
        <v>516</v>
      </c>
      <c r="F10" s="23" t="s">
        <v>517</v>
      </c>
      <c r="G10" s="42" t="s">
        <v>519</v>
      </c>
      <c r="H10" s="67"/>
    </row>
    <row r="11" spans="1:12" x14ac:dyDescent="0.2">
      <c r="A11" s="23" t="s">
        <v>0</v>
      </c>
      <c r="B11" s="23" t="s">
        <v>1</v>
      </c>
      <c r="C11" s="23" t="s">
        <v>2</v>
      </c>
      <c r="D11" s="24" t="s">
        <v>514</v>
      </c>
      <c r="E11" s="24" t="s">
        <v>514</v>
      </c>
      <c r="F11" s="23" t="s">
        <v>518</v>
      </c>
      <c r="G11" s="42" t="s">
        <v>518</v>
      </c>
      <c r="H11" s="67" t="s">
        <v>520</v>
      </c>
      <c r="I11" s="10"/>
      <c r="J11" s="10"/>
      <c r="K11" s="10"/>
      <c r="L11" s="10"/>
    </row>
    <row r="12" spans="1:12" x14ac:dyDescent="0.2">
      <c r="A12" s="23"/>
      <c r="B12" s="23"/>
      <c r="C12" s="23"/>
      <c r="D12" s="24"/>
      <c r="E12" s="24"/>
      <c r="F12" s="23"/>
      <c r="G12" s="42"/>
      <c r="H12" s="67"/>
      <c r="I12" s="10"/>
      <c r="J12" s="10"/>
      <c r="K12" s="10"/>
      <c r="L12" s="10"/>
    </row>
    <row r="13" spans="1:12" ht="38.25" x14ac:dyDescent="0.2">
      <c r="A13" s="33" t="s">
        <v>801</v>
      </c>
      <c r="B13" s="34" t="s">
        <v>802</v>
      </c>
      <c r="C13" s="35" t="s">
        <v>45</v>
      </c>
      <c r="D13" s="35">
        <v>0</v>
      </c>
      <c r="E13" s="35">
        <v>0</v>
      </c>
      <c r="F13" s="35">
        <v>2.85</v>
      </c>
      <c r="G13" s="37">
        <v>3</v>
      </c>
      <c r="H13" s="40" t="s">
        <v>803</v>
      </c>
      <c r="I13" s="10"/>
      <c r="J13" s="10"/>
      <c r="K13" s="10"/>
      <c r="L13" s="10"/>
    </row>
    <row r="14" spans="1:12" ht="25.5" x14ac:dyDescent="0.2">
      <c r="A14" s="33" t="s">
        <v>865</v>
      </c>
      <c r="B14" s="82" t="s">
        <v>866</v>
      </c>
      <c r="C14" s="36" t="s">
        <v>45</v>
      </c>
      <c r="D14" s="36">
        <v>0</v>
      </c>
      <c r="E14" s="36">
        <v>0</v>
      </c>
      <c r="F14" s="39" t="s">
        <v>597</v>
      </c>
      <c r="G14" s="37" t="s">
        <v>597</v>
      </c>
      <c r="H14" s="40" t="s">
        <v>876</v>
      </c>
    </row>
    <row r="15" spans="1:12" ht="38.25" x14ac:dyDescent="0.2">
      <c r="A15" s="49" t="s">
        <v>456</v>
      </c>
      <c r="B15" s="50" t="s">
        <v>457</v>
      </c>
      <c r="C15" s="36" t="s">
        <v>45</v>
      </c>
      <c r="D15" s="36">
        <v>0</v>
      </c>
      <c r="E15" s="36">
        <v>1</v>
      </c>
      <c r="F15" s="39">
        <v>2.2799999999999998</v>
      </c>
      <c r="G15" s="39">
        <v>2.61</v>
      </c>
      <c r="H15" s="81" t="s">
        <v>875</v>
      </c>
    </row>
    <row r="16" spans="1:12" ht="38.25" x14ac:dyDescent="0.2">
      <c r="A16" s="33" t="s">
        <v>555</v>
      </c>
      <c r="B16" s="34" t="s">
        <v>556</v>
      </c>
      <c r="C16" s="36" t="s">
        <v>604</v>
      </c>
      <c r="D16" s="36">
        <v>0</v>
      </c>
      <c r="E16" s="36">
        <v>0</v>
      </c>
      <c r="F16" s="39">
        <v>0.7</v>
      </c>
      <c r="G16" s="37">
        <v>0.65</v>
      </c>
      <c r="H16" s="40" t="s">
        <v>733</v>
      </c>
      <c r="I16" s="10"/>
      <c r="J16" s="10"/>
      <c r="K16" s="10"/>
      <c r="L16" s="10"/>
    </row>
    <row r="17" spans="1:12" ht="51" x14ac:dyDescent="0.2">
      <c r="A17" s="33" t="s">
        <v>406</v>
      </c>
      <c r="B17" s="34" t="s">
        <v>296</v>
      </c>
      <c r="C17" s="36" t="s">
        <v>596</v>
      </c>
      <c r="D17" s="36">
        <v>0</v>
      </c>
      <c r="E17" s="36">
        <v>0</v>
      </c>
      <c r="F17" s="39">
        <v>3.57</v>
      </c>
      <c r="G17" s="37">
        <v>3.66</v>
      </c>
      <c r="H17" s="40" t="s">
        <v>877</v>
      </c>
    </row>
    <row r="18" spans="1:12" ht="38.25" x14ac:dyDescent="0.2">
      <c r="A18" s="49" t="s">
        <v>441</v>
      </c>
      <c r="B18" s="50" t="s">
        <v>46</v>
      </c>
      <c r="C18" s="36" t="s">
        <v>596</v>
      </c>
      <c r="D18" s="36">
        <v>0</v>
      </c>
      <c r="E18" s="36">
        <v>0</v>
      </c>
      <c r="F18" s="39">
        <v>15.65</v>
      </c>
      <c r="G18" s="37">
        <v>15.21</v>
      </c>
      <c r="H18" s="40" t="s">
        <v>728</v>
      </c>
      <c r="I18" s="10"/>
      <c r="J18" s="10"/>
      <c r="K18" s="10"/>
      <c r="L18" s="10"/>
    </row>
    <row r="19" spans="1:12" ht="38.25" x14ac:dyDescent="0.2">
      <c r="A19" s="33" t="s">
        <v>423</v>
      </c>
      <c r="B19" s="34" t="s">
        <v>424</v>
      </c>
      <c r="C19" s="36" t="s">
        <v>596</v>
      </c>
      <c r="D19" s="36">
        <v>0</v>
      </c>
      <c r="E19" s="36">
        <v>0</v>
      </c>
      <c r="F19" s="39">
        <v>4.63</v>
      </c>
      <c r="G19" s="37">
        <v>4.3099999999999996</v>
      </c>
      <c r="H19" s="40" t="s">
        <v>817</v>
      </c>
    </row>
    <row r="20" spans="1:12" ht="38.25" x14ac:dyDescent="0.2">
      <c r="A20" s="33" t="s">
        <v>824</v>
      </c>
      <c r="B20" s="34" t="s">
        <v>825</v>
      </c>
      <c r="C20" s="35" t="s">
        <v>45</v>
      </c>
      <c r="D20" s="35">
        <v>0</v>
      </c>
      <c r="E20" s="35">
        <v>1</v>
      </c>
      <c r="F20" s="35" t="s">
        <v>597</v>
      </c>
      <c r="G20" s="37" t="s">
        <v>597</v>
      </c>
      <c r="H20" s="40" t="s">
        <v>834</v>
      </c>
    </row>
    <row r="21" spans="1:12" ht="51" x14ac:dyDescent="0.2">
      <c r="A21" s="33" t="s">
        <v>621</v>
      </c>
      <c r="B21" s="34" t="s">
        <v>622</v>
      </c>
      <c r="C21" s="45" t="s">
        <v>604</v>
      </c>
      <c r="D21" s="35">
        <v>0</v>
      </c>
      <c r="E21" s="35">
        <v>0</v>
      </c>
      <c r="F21" s="35">
        <v>2.46</v>
      </c>
      <c r="G21" s="37">
        <v>2.83</v>
      </c>
      <c r="H21" s="40" t="s">
        <v>623</v>
      </c>
      <c r="I21" s="10"/>
      <c r="J21" s="10"/>
      <c r="K21" s="10"/>
      <c r="L21" s="10"/>
    </row>
    <row r="22" spans="1:12" ht="38.25" x14ac:dyDescent="0.2">
      <c r="A22" s="33" t="s">
        <v>228</v>
      </c>
      <c r="B22" s="34" t="s">
        <v>229</v>
      </c>
      <c r="C22" s="36" t="s">
        <v>596</v>
      </c>
      <c r="D22" s="36">
        <v>0</v>
      </c>
      <c r="E22" s="36">
        <v>0</v>
      </c>
      <c r="F22" s="39">
        <v>1.55</v>
      </c>
      <c r="G22" s="37">
        <v>1.65</v>
      </c>
      <c r="H22" s="40" t="s">
        <v>660</v>
      </c>
      <c r="I22" s="10"/>
      <c r="J22" s="10"/>
      <c r="K22" s="10"/>
      <c r="L22" s="10"/>
    </row>
    <row r="23" spans="1:12" ht="38.25" x14ac:dyDescent="0.2">
      <c r="A23" s="33" t="s">
        <v>908</v>
      </c>
      <c r="B23" s="34" t="s">
        <v>909</v>
      </c>
      <c r="C23" s="35" t="s">
        <v>596</v>
      </c>
      <c r="D23" s="35">
        <v>0</v>
      </c>
      <c r="E23" s="35">
        <v>1</v>
      </c>
      <c r="F23" s="35">
        <v>0.27</v>
      </c>
      <c r="G23" s="37">
        <v>0.24</v>
      </c>
      <c r="H23" s="40" t="s">
        <v>910</v>
      </c>
      <c r="I23" s="10"/>
      <c r="J23" s="10"/>
      <c r="K23" s="10"/>
      <c r="L23" s="10"/>
    </row>
    <row r="24" spans="1:12" ht="51" x14ac:dyDescent="0.2">
      <c r="A24" s="33" t="s">
        <v>341</v>
      </c>
      <c r="B24" s="34" t="s">
        <v>342</v>
      </c>
      <c r="C24" s="36" t="s">
        <v>45</v>
      </c>
      <c r="D24" s="36">
        <v>1</v>
      </c>
      <c r="E24" s="36">
        <v>1</v>
      </c>
      <c r="F24" s="39">
        <v>1.39</v>
      </c>
      <c r="G24" s="37">
        <v>1.48</v>
      </c>
      <c r="H24" s="40" t="s">
        <v>735</v>
      </c>
      <c r="I24" s="10"/>
      <c r="J24" s="10"/>
      <c r="K24" s="10"/>
      <c r="L24" s="10"/>
    </row>
    <row r="25" spans="1:12" ht="38.25" x14ac:dyDescent="0.2">
      <c r="A25" s="33" t="s">
        <v>293</v>
      </c>
      <c r="B25" s="34" t="s">
        <v>194</v>
      </c>
      <c r="C25" s="36" t="s">
        <v>596</v>
      </c>
      <c r="D25" s="36">
        <v>0</v>
      </c>
      <c r="E25" s="36">
        <v>0</v>
      </c>
      <c r="F25" s="39">
        <v>2.13</v>
      </c>
      <c r="G25" s="37">
        <v>2.17</v>
      </c>
      <c r="H25" s="40" t="s">
        <v>649</v>
      </c>
      <c r="I25" s="10"/>
      <c r="J25" s="10"/>
      <c r="K25" s="10"/>
      <c r="L25" s="10"/>
    </row>
    <row r="26" spans="1:12" ht="38.25" x14ac:dyDescent="0.2">
      <c r="A26" s="46" t="s">
        <v>50</v>
      </c>
      <c r="B26" s="47" t="s">
        <v>51</v>
      </c>
      <c r="C26" s="63" t="s">
        <v>596</v>
      </c>
      <c r="D26" s="63">
        <v>0</v>
      </c>
      <c r="E26" s="63">
        <v>0</v>
      </c>
      <c r="F26" s="64">
        <v>10.89</v>
      </c>
      <c r="G26" s="48">
        <v>10.97</v>
      </c>
      <c r="H26" s="80" t="s">
        <v>692</v>
      </c>
      <c r="I26" s="10"/>
      <c r="J26" s="10"/>
      <c r="K26" s="10"/>
      <c r="L26" s="10"/>
    </row>
    <row r="27" spans="1:12" ht="38.25" x14ac:dyDescent="0.2">
      <c r="A27" s="33" t="s">
        <v>227</v>
      </c>
      <c r="B27" s="34" t="s">
        <v>227</v>
      </c>
      <c r="C27" s="36" t="s">
        <v>45</v>
      </c>
      <c r="D27" s="36">
        <v>0</v>
      </c>
      <c r="E27" s="36">
        <v>1</v>
      </c>
      <c r="F27" s="39">
        <v>5.15</v>
      </c>
      <c r="G27" s="37">
        <v>5.6</v>
      </c>
      <c r="H27" s="40" t="s">
        <v>734</v>
      </c>
      <c r="I27" s="10"/>
      <c r="J27" s="10"/>
      <c r="K27" s="10"/>
      <c r="L27" s="10"/>
    </row>
    <row r="28" spans="1:12" ht="63.75" x14ac:dyDescent="0.2">
      <c r="A28" s="33" t="s">
        <v>270</v>
      </c>
      <c r="B28" s="34" t="s">
        <v>271</v>
      </c>
      <c r="C28" s="36" t="s">
        <v>596</v>
      </c>
      <c r="D28" s="36">
        <v>2</v>
      </c>
      <c r="E28" s="36">
        <v>0</v>
      </c>
      <c r="F28" s="39">
        <v>19.82</v>
      </c>
      <c r="G28" s="37">
        <v>20.5</v>
      </c>
      <c r="H28" s="40" t="s">
        <v>679</v>
      </c>
      <c r="I28" s="10"/>
      <c r="J28" s="10"/>
      <c r="K28" s="10"/>
      <c r="L28" s="10"/>
    </row>
    <row r="29" spans="1:12" ht="25.5" x14ac:dyDescent="0.2">
      <c r="A29" s="49" t="s">
        <v>460</v>
      </c>
      <c r="B29" s="50" t="s">
        <v>461</v>
      </c>
      <c r="C29" s="36" t="s">
        <v>596</v>
      </c>
      <c r="D29" s="36">
        <v>0</v>
      </c>
      <c r="E29" s="36">
        <v>0</v>
      </c>
      <c r="F29" s="39">
        <v>5.77</v>
      </c>
      <c r="G29" s="37">
        <v>5.78</v>
      </c>
      <c r="H29" s="40" t="s">
        <v>878</v>
      </c>
      <c r="I29" s="10"/>
      <c r="J29" s="10"/>
      <c r="K29" s="10"/>
      <c r="L29" s="10"/>
    </row>
    <row r="30" spans="1:12" ht="38.25" x14ac:dyDescent="0.2">
      <c r="A30" s="33" t="s">
        <v>14</v>
      </c>
      <c r="B30" s="34" t="s">
        <v>15</v>
      </c>
      <c r="C30" s="36" t="s">
        <v>596</v>
      </c>
      <c r="D30" s="36">
        <v>0</v>
      </c>
      <c r="E30" s="36">
        <v>0</v>
      </c>
      <c r="F30" s="39">
        <v>6.83</v>
      </c>
      <c r="G30" s="37">
        <v>7.17</v>
      </c>
      <c r="H30" s="40" t="s">
        <v>707</v>
      </c>
      <c r="I30" s="10"/>
      <c r="J30" s="10"/>
      <c r="K30" s="10"/>
      <c r="L30" s="10"/>
    </row>
    <row r="31" spans="1:12" ht="38.25" x14ac:dyDescent="0.2">
      <c r="A31" s="33" t="s">
        <v>240</v>
      </c>
      <c r="B31" s="34" t="s">
        <v>241</v>
      </c>
      <c r="C31" s="36" t="s">
        <v>45</v>
      </c>
      <c r="D31" s="36">
        <v>0</v>
      </c>
      <c r="E31" s="36">
        <v>0</v>
      </c>
      <c r="F31" s="39">
        <v>0.64</v>
      </c>
      <c r="G31" s="37">
        <v>0.71</v>
      </c>
      <c r="H31" s="40" t="s">
        <v>708</v>
      </c>
      <c r="I31" s="10"/>
      <c r="J31" s="10"/>
      <c r="K31" s="10"/>
      <c r="L31" s="10"/>
    </row>
    <row r="32" spans="1:12" ht="38.25" x14ac:dyDescent="0.2">
      <c r="A32" s="33" t="s">
        <v>184</v>
      </c>
      <c r="B32" s="34" t="s">
        <v>185</v>
      </c>
      <c r="C32" s="36" t="s">
        <v>45</v>
      </c>
      <c r="D32" s="36">
        <v>0</v>
      </c>
      <c r="E32" s="36">
        <v>0</v>
      </c>
      <c r="F32" s="39">
        <v>0.47</v>
      </c>
      <c r="G32" s="37">
        <v>0.47</v>
      </c>
      <c r="H32" s="38" t="s">
        <v>638</v>
      </c>
      <c r="I32" s="10"/>
      <c r="J32" s="10"/>
      <c r="K32" s="10"/>
      <c r="L32" s="10"/>
    </row>
    <row r="33" spans="1:12" ht="51" x14ac:dyDescent="0.2">
      <c r="A33" s="33" t="s">
        <v>318</v>
      </c>
      <c r="B33" s="34" t="s">
        <v>319</v>
      </c>
      <c r="C33" s="36" t="s">
        <v>45</v>
      </c>
      <c r="D33" s="36">
        <v>2</v>
      </c>
      <c r="E33" s="36">
        <v>0</v>
      </c>
      <c r="F33" s="39">
        <v>11.79</v>
      </c>
      <c r="G33" s="37">
        <v>12.54</v>
      </c>
      <c r="H33" s="40" t="s">
        <v>709</v>
      </c>
    </row>
    <row r="34" spans="1:12" ht="51" x14ac:dyDescent="0.2">
      <c r="A34" s="33" t="s">
        <v>294</v>
      </c>
      <c r="B34" s="34" t="s">
        <v>295</v>
      </c>
      <c r="C34" s="36" t="s">
        <v>596</v>
      </c>
      <c r="D34" s="36">
        <v>0</v>
      </c>
      <c r="E34" s="36">
        <v>0</v>
      </c>
      <c r="F34" s="39">
        <v>2.79</v>
      </c>
      <c r="G34" s="37">
        <v>3.11</v>
      </c>
      <c r="H34" s="40" t="s">
        <v>680</v>
      </c>
    </row>
    <row r="35" spans="1:12" ht="51" x14ac:dyDescent="0.2">
      <c r="A35" s="33" t="s">
        <v>16</v>
      </c>
      <c r="B35" s="34" t="s">
        <v>17</v>
      </c>
      <c r="C35" s="36" t="s">
        <v>45</v>
      </c>
      <c r="D35" s="36">
        <v>1</v>
      </c>
      <c r="E35" s="36">
        <v>0</v>
      </c>
      <c r="F35" s="39">
        <v>0.84</v>
      </c>
      <c r="G35" s="37">
        <v>0.92</v>
      </c>
      <c r="H35" s="40" t="s">
        <v>698</v>
      </c>
      <c r="I35" s="10"/>
      <c r="J35" s="10"/>
      <c r="K35" s="10"/>
      <c r="L35" s="10"/>
    </row>
    <row r="36" spans="1:12" ht="38.25" x14ac:dyDescent="0.2">
      <c r="A36" s="33" t="s">
        <v>822</v>
      </c>
      <c r="B36" s="34" t="s">
        <v>823</v>
      </c>
      <c r="C36" s="35" t="s">
        <v>45</v>
      </c>
      <c r="D36" s="35">
        <v>0</v>
      </c>
      <c r="E36" s="35">
        <v>0</v>
      </c>
      <c r="F36" s="35">
        <v>2.08</v>
      </c>
      <c r="G36" s="37">
        <v>2.13</v>
      </c>
      <c r="H36" s="40" t="s">
        <v>853</v>
      </c>
    </row>
    <row r="37" spans="1:12" ht="51" x14ac:dyDescent="0.2">
      <c r="A37" s="33" t="s">
        <v>298</v>
      </c>
      <c r="B37" s="34" t="s">
        <v>297</v>
      </c>
      <c r="C37" s="36" t="s">
        <v>604</v>
      </c>
      <c r="D37" s="36">
        <v>0</v>
      </c>
      <c r="E37" s="36">
        <v>0</v>
      </c>
      <c r="F37" s="39">
        <v>6.45</v>
      </c>
      <c r="G37" s="37">
        <v>6.87</v>
      </c>
      <c r="H37" s="40" t="s">
        <v>757</v>
      </c>
    </row>
    <row r="38" spans="1:12" ht="25.5" x14ac:dyDescent="0.2">
      <c r="A38" s="33" t="s">
        <v>459</v>
      </c>
      <c r="B38" s="34" t="s">
        <v>458</v>
      </c>
      <c r="C38" s="36" t="s">
        <v>596</v>
      </c>
      <c r="D38" s="36">
        <v>0</v>
      </c>
      <c r="E38" s="36">
        <v>0</v>
      </c>
      <c r="F38" s="39">
        <v>4.49</v>
      </c>
      <c r="G38" s="37">
        <v>4.63</v>
      </c>
      <c r="H38" s="40" t="s">
        <v>835</v>
      </c>
    </row>
    <row r="39" spans="1:12" ht="51" x14ac:dyDescent="0.2">
      <c r="A39" s="33" t="s">
        <v>340</v>
      </c>
      <c r="B39" s="34" t="s">
        <v>5</v>
      </c>
      <c r="C39" s="36" t="s">
        <v>596</v>
      </c>
      <c r="D39" s="36">
        <v>0</v>
      </c>
      <c r="E39" s="36">
        <v>2</v>
      </c>
      <c r="F39" s="39">
        <v>36.24</v>
      </c>
      <c r="G39" s="37">
        <v>36.53</v>
      </c>
      <c r="H39" s="40" t="s">
        <v>758</v>
      </c>
    </row>
    <row r="40" spans="1:12" ht="51" x14ac:dyDescent="0.2">
      <c r="A40" s="33" t="s">
        <v>356</v>
      </c>
      <c r="B40" s="34" t="s">
        <v>355</v>
      </c>
      <c r="C40" s="36" t="s">
        <v>604</v>
      </c>
      <c r="D40" s="36">
        <v>0</v>
      </c>
      <c r="E40" s="36">
        <v>0</v>
      </c>
      <c r="F40" s="39">
        <v>0.6</v>
      </c>
      <c r="G40" s="37">
        <v>0.61</v>
      </c>
      <c r="H40" s="40" t="s">
        <v>879</v>
      </c>
    </row>
    <row r="41" spans="1:12" ht="51" x14ac:dyDescent="0.2">
      <c r="A41" s="33" t="s">
        <v>639</v>
      </c>
      <c r="B41" s="34" t="s">
        <v>251</v>
      </c>
      <c r="C41" s="36" t="s">
        <v>604</v>
      </c>
      <c r="D41" s="36">
        <v>0</v>
      </c>
      <c r="E41" s="36">
        <v>0</v>
      </c>
      <c r="F41" s="39">
        <v>5.31</v>
      </c>
      <c r="G41" s="37">
        <v>5.24</v>
      </c>
      <c r="H41" s="40" t="s">
        <v>678</v>
      </c>
    </row>
    <row r="42" spans="1:12" ht="51" x14ac:dyDescent="0.2">
      <c r="A42" s="33" t="s">
        <v>467</v>
      </c>
      <c r="B42" s="34" t="s">
        <v>468</v>
      </c>
      <c r="C42" s="36" t="s">
        <v>596</v>
      </c>
      <c r="D42" s="36">
        <v>0</v>
      </c>
      <c r="E42" s="36">
        <v>0</v>
      </c>
      <c r="F42" s="39">
        <v>0.94</v>
      </c>
      <c r="G42" s="37">
        <v>1.2</v>
      </c>
      <c r="H42" s="40" t="s">
        <v>880</v>
      </c>
    </row>
    <row r="43" spans="1:12" ht="38.25" x14ac:dyDescent="0.2">
      <c r="A43" s="33" t="s">
        <v>18</v>
      </c>
      <c r="B43" s="34" t="s">
        <v>19</v>
      </c>
      <c r="C43" s="36" t="s">
        <v>604</v>
      </c>
      <c r="D43" s="36">
        <v>0</v>
      </c>
      <c r="E43" s="36">
        <v>0</v>
      </c>
      <c r="F43" s="39">
        <v>0.67</v>
      </c>
      <c r="G43" s="37">
        <v>0.59</v>
      </c>
      <c r="H43" s="40" t="s">
        <v>704</v>
      </c>
    </row>
    <row r="44" spans="1:12" ht="38.25" x14ac:dyDescent="0.2">
      <c r="A44" s="33" t="s">
        <v>498</v>
      </c>
      <c r="B44" s="34" t="s">
        <v>499</v>
      </c>
      <c r="C44" s="36" t="s">
        <v>45</v>
      </c>
      <c r="D44" s="36">
        <v>0</v>
      </c>
      <c r="E44" s="36">
        <v>0</v>
      </c>
      <c r="F44" s="39">
        <v>1.19</v>
      </c>
      <c r="G44" s="37">
        <v>1.44</v>
      </c>
      <c r="H44" s="40" t="s">
        <v>836</v>
      </c>
    </row>
    <row r="45" spans="1:12" ht="38.25" x14ac:dyDescent="0.2">
      <c r="A45" s="33" t="s">
        <v>425</v>
      </c>
      <c r="B45" s="34" t="s">
        <v>426</v>
      </c>
      <c r="C45" s="35" t="s">
        <v>596</v>
      </c>
      <c r="D45" s="35">
        <v>0</v>
      </c>
      <c r="E45" s="35">
        <v>0</v>
      </c>
      <c r="F45" s="35">
        <v>11.44</v>
      </c>
      <c r="G45" s="37">
        <v>11.5</v>
      </c>
      <c r="H45" s="40" t="s">
        <v>881</v>
      </c>
    </row>
    <row r="46" spans="1:12" x14ac:dyDescent="0.2">
      <c r="A46" s="16" t="s">
        <v>7</v>
      </c>
      <c r="B46" s="17" t="s">
        <v>6</v>
      </c>
      <c r="C46" s="18" t="s">
        <v>45</v>
      </c>
      <c r="D46" s="18">
        <v>0</v>
      </c>
      <c r="E46" s="18">
        <v>0</v>
      </c>
      <c r="F46" s="19">
        <v>4.34</v>
      </c>
      <c r="G46" s="20">
        <v>4.3499999999999996</v>
      </c>
      <c r="H46" s="68" t="s">
        <v>593</v>
      </c>
    </row>
    <row r="47" spans="1:12" ht="38.25" x14ac:dyDescent="0.2">
      <c r="A47" s="33" t="s">
        <v>701</v>
      </c>
      <c r="B47" s="34" t="s">
        <v>702</v>
      </c>
      <c r="C47" s="35" t="s">
        <v>45</v>
      </c>
      <c r="D47" s="35">
        <v>0</v>
      </c>
      <c r="E47" s="35">
        <v>0</v>
      </c>
      <c r="F47" s="35">
        <v>2.12</v>
      </c>
      <c r="G47" s="37">
        <v>2.17</v>
      </c>
      <c r="H47" s="40" t="s">
        <v>705</v>
      </c>
    </row>
    <row r="48" spans="1:12" ht="25.5" x14ac:dyDescent="0.2">
      <c r="A48" s="49" t="s">
        <v>462</v>
      </c>
      <c r="B48" s="50" t="s">
        <v>463</v>
      </c>
      <c r="C48" s="36" t="s">
        <v>604</v>
      </c>
      <c r="D48" s="36">
        <v>0</v>
      </c>
      <c r="E48" s="36">
        <v>0</v>
      </c>
      <c r="F48" s="39">
        <v>0.53</v>
      </c>
      <c r="G48" s="37">
        <v>0.5</v>
      </c>
      <c r="H48" s="40" t="s">
        <v>837</v>
      </c>
    </row>
    <row r="49" spans="1:8" ht="63.75" x14ac:dyDescent="0.2">
      <c r="A49" s="33" t="s">
        <v>238</v>
      </c>
      <c r="B49" s="34" t="s">
        <v>239</v>
      </c>
      <c r="C49" s="36" t="s">
        <v>604</v>
      </c>
      <c r="D49" s="36">
        <v>0</v>
      </c>
      <c r="E49" s="36">
        <v>0</v>
      </c>
      <c r="F49" s="39">
        <v>4.3499999999999996</v>
      </c>
      <c r="G49" s="37">
        <v>4.25</v>
      </c>
      <c r="H49" s="40" t="s">
        <v>673</v>
      </c>
    </row>
    <row r="50" spans="1:8" ht="38.25" x14ac:dyDescent="0.2">
      <c r="A50" s="33" t="s">
        <v>539</v>
      </c>
      <c r="B50" s="34" t="s">
        <v>540</v>
      </c>
      <c r="C50" s="35" t="s">
        <v>596</v>
      </c>
      <c r="D50" s="35">
        <v>0</v>
      </c>
      <c r="E50" s="35">
        <v>0</v>
      </c>
      <c r="F50" s="37">
        <v>1.97</v>
      </c>
      <c r="G50" s="37">
        <v>2.13</v>
      </c>
      <c r="H50" s="40" t="s">
        <v>706</v>
      </c>
    </row>
    <row r="51" spans="1:8" ht="51" x14ac:dyDescent="0.2">
      <c r="A51" s="33" t="s">
        <v>427</v>
      </c>
      <c r="B51" s="34" t="s">
        <v>427</v>
      </c>
      <c r="C51" s="36" t="s">
        <v>596</v>
      </c>
      <c r="D51" s="36">
        <v>0</v>
      </c>
      <c r="E51" s="36">
        <v>0</v>
      </c>
      <c r="F51" s="39">
        <v>1.99</v>
      </c>
      <c r="G51" s="37">
        <v>2.04</v>
      </c>
      <c r="H51" s="40" t="s">
        <v>818</v>
      </c>
    </row>
    <row r="52" spans="1:8" ht="38.25" x14ac:dyDescent="0.2">
      <c r="A52" s="49" t="s">
        <v>442</v>
      </c>
      <c r="B52" s="50" t="s">
        <v>443</v>
      </c>
      <c r="C52" s="35" t="s">
        <v>604</v>
      </c>
      <c r="D52" s="35">
        <v>0</v>
      </c>
      <c r="E52" s="35">
        <v>0</v>
      </c>
      <c r="F52" s="37">
        <v>3.1</v>
      </c>
      <c r="G52" s="37">
        <v>3.03</v>
      </c>
      <c r="H52" s="40" t="s">
        <v>838</v>
      </c>
    </row>
    <row r="53" spans="1:8" ht="51" x14ac:dyDescent="0.2">
      <c r="A53" s="33" t="s">
        <v>432</v>
      </c>
      <c r="B53" s="34" t="s">
        <v>521</v>
      </c>
      <c r="C53" s="36" t="s">
        <v>596</v>
      </c>
      <c r="D53" s="36">
        <v>1</v>
      </c>
      <c r="E53" s="36">
        <v>1</v>
      </c>
      <c r="F53" s="39">
        <v>1.67</v>
      </c>
      <c r="G53" s="37">
        <v>1.65</v>
      </c>
      <c r="H53" s="40" t="s">
        <v>799</v>
      </c>
    </row>
    <row r="54" spans="1:8" ht="38.25" x14ac:dyDescent="0.2">
      <c r="A54" s="33" t="s">
        <v>828</v>
      </c>
      <c r="B54" s="34" t="s">
        <v>829</v>
      </c>
      <c r="C54" s="36" t="s">
        <v>604</v>
      </c>
      <c r="D54" s="36">
        <v>0</v>
      </c>
      <c r="E54" s="36">
        <v>0</v>
      </c>
      <c r="F54" s="39">
        <v>0.73</v>
      </c>
      <c r="G54" s="37">
        <v>0.72</v>
      </c>
      <c r="H54" s="40" t="s">
        <v>839</v>
      </c>
    </row>
    <row r="55" spans="1:8" ht="51" x14ac:dyDescent="0.2">
      <c r="A55" s="33" t="s">
        <v>252</v>
      </c>
      <c r="B55" s="34" t="s">
        <v>253</v>
      </c>
      <c r="C55" s="36" t="s">
        <v>45</v>
      </c>
      <c r="D55" s="36">
        <v>0</v>
      </c>
      <c r="E55" s="36">
        <v>0</v>
      </c>
      <c r="F55" s="39">
        <v>11.69</v>
      </c>
      <c r="G55" s="37">
        <v>12.03</v>
      </c>
      <c r="H55" s="40" t="s">
        <v>635</v>
      </c>
    </row>
    <row r="56" spans="1:8" ht="51" x14ac:dyDescent="0.2">
      <c r="A56" s="33" t="s">
        <v>272</v>
      </c>
      <c r="B56" s="34" t="s">
        <v>273</v>
      </c>
      <c r="C56" s="36" t="s">
        <v>596</v>
      </c>
      <c r="D56" s="36">
        <v>0</v>
      </c>
      <c r="E56" s="36">
        <v>2</v>
      </c>
      <c r="F56" s="39">
        <v>40.880000000000003</v>
      </c>
      <c r="G56" s="37">
        <v>40.92</v>
      </c>
      <c r="H56" s="40" t="s">
        <v>700</v>
      </c>
    </row>
    <row r="57" spans="1:8" ht="38.25" x14ac:dyDescent="0.2">
      <c r="A57" s="49" t="s">
        <v>428</v>
      </c>
      <c r="B57" s="50" t="s">
        <v>429</v>
      </c>
      <c r="C57" s="36" t="s">
        <v>604</v>
      </c>
      <c r="D57" s="36">
        <v>1</v>
      </c>
      <c r="E57" s="36">
        <v>0</v>
      </c>
      <c r="F57" s="39">
        <v>0.6</v>
      </c>
      <c r="G57" s="37">
        <v>0.55000000000000004</v>
      </c>
      <c r="H57" s="40" t="s">
        <v>902</v>
      </c>
    </row>
    <row r="58" spans="1:8" ht="38.25" x14ac:dyDescent="0.2">
      <c r="A58" s="49" t="s">
        <v>430</v>
      </c>
      <c r="B58" s="50" t="s">
        <v>431</v>
      </c>
      <c r="C58" s="36" t="s">
        <v>596</v>
      </c>
      <c r="D58" s="36">
        <v>0</v>
      </c>
      <c r="E58" s="36">
        <v>0</v>
      </c>
      <c r="F58" s="39">
        <v>26.1</v>
      </c>
      <c r="G58" s="37">
        <v>29.74</v>
      </c>
      <c r="H58" s="40" t="s">
        <v>807</v>
      </c>
    </row>
    <row r="59" spans="1:8" ht="51" x14ac:dyDescent="0.2">
      <c r="A59" s="33" t="s">
        <v>798</v>
      </c>
      <c r="B59" s="34" t="s">
        <v>256</v>
      </c>
      <c r="C59" s="36" t="s">
        <v>604</v>
      </c>
      <c r="D59" s="36">
        <v>1</v>
      </c>
      <c r="E59" s="36">
        <v>1</v>
      </c>
      <c r="F59" s="39">
        <v>6.85</v>
      </c>
      <c r="G59" s="37">
        <v>6.19</v>
      </c>
      <c r="H59" s="40" t="s">
        <v>781</v>
      </c>
    </row>
    <row r="60" spans="1:8" ht="25.5" x14ac:dyDescent="0.2">
      <c r="A60" s="33" t="s">
        <v>20</v>
      </c>
      <c r="B60" s="34" t="s">
        <v>21</v>
      </c>
      <c r="C60" s="36" t="s">
        <v>604</v>
      </c>
      <c r="D60" s="36">
        <v>0</v>
      </c>
      <c r="E60" s="36">
        <v>0</v>
      </c>
      <c r="F60" s="39">
        <v>0.25</v>
      </c>
      <c r="G60" s="37">
        <v>0.17</v>
      </c>
      <c r="H60" s="40" t="s">
        <v>806</v>
      </c>
    </row>
    <row r="61" spans="1:8" ht="38.25" x14ac:dyDescent="0.2">
      <c r="A61" s="33" t="s">
        <v>541</v>
      </c>
      <c r="B61" s="34" t="s">
        <v>546</v>
      </c>
      <c r="C61" s="35" t="s">
        <v>604</v>
      </c>
      <c r="D61" s="35">
        <v>0</v>
      </c>
      <c r="E61" s="35">
        <v>0</v>
      </c>
      <c r="F61" s="37">
        <v>0.26</v>
      </c>
      <c r="G61" s="37">
        <v>0.24</v>
      </c>
      <c r="H61" s="40" t="s">
        <v>650</v>
      </c>
    </row>
    <row r="62" spans="1:8" ht="51" x14ac:dyDescent="0.2">
      <c r="A62" s="33" t="s">
        <v>299</v>
      </c>
      <c r="B62" s="34" t="s">
        <v>300</v>
      </c>
      <c r="C62" s="35" t="s">
        <v>45</v>
      </c>
      <c r="D62" s="35">
        <v>0</v>
      </c>
      <c r="E62" s="35">
        <v>1</v>
      </c>
      <c r="F62" s="37">
        <v>5.8</v>
      </c>
      <c r="G62" s="37">
        <v>5.71</v>
      </c>
      <c r="H62" s="40" t="s">
        <v>859</v>
      </c>
    </row>
    <row r="63" spans="1:8" ht="51" x14ac:dyDescent="0.2">
      <c r="A63" s="33" t="s">
        <v>195</v>
      </c>
      <c r="B63" s="34" t="s">
        <v>196</v>
      </c>
      <c r="C63" s="36" t="s">
        <v>596</v>
      </c>
      <c r="D63" s="36">
        <v>2</v>
      </c>
      <c r="E63" s="36">
        <v>1</v>
      </c>
      <c r="F63" s="39">
        <v>4.3099999999999996</v>
      </c>
      <c r="G63" s="37">
        <v>4.99</v>
      </c>
      <c r="H63" s="40" t="s">
        <v>642</v>
      </c>
    </row>
    <row r="64" spans="1:8" ht="38.25" x14ac:dyDescent="0.2">
      <c r="A64" s="33" t="s">
        <v>22</v>
      </c>
      <c r="B64" s="34" t="s">
        <v>23</v>
      </c>
      <c r="C64" s="36" t="s">
        <v>596</v>
      </c>
      <c r="D64" s="36">
        <v>0</v>
      </c>
      <c r="E64" s="36">
        <v>0</v>
      </c>
      <c r="F64" s="39">
        <v>9.9499999999999993</v>
      </c>
      <c r="G64" s="37">
        <v>9.94</v>
      </c>
      <c r="H64" s="40" t="s">
        <v>724</v>
      </c>
    </row>
    <row r="65" spans="1:8" ht="38.25" x14ac:dyDescent="0.2">
      <c r="A65" s="33" t="s">
        <v>254</v>
      </c>
      <c r="B65" s="34" t="s">
        <v>255</v>
      </c>
      <c r="C65" s="36" t="s">
        <v>604</v>
      </c>
      <c r="D65" s="36">
        <v>0</v>
      </c>
      <c r="E65" s="36">
        <v>1</v>
      </c>
      <c r="F65" s="39">
        <v>9.51</v>
      </c>
      <c r="G65" s="37">
        <v>8.08</v>
      </c>
      <c r="H65" s="40" t="s">
        <v>736</v>
      </c>
    </row>
    <row r="66" spans="1:8" ht="38.25" x14ac:dyDescent="0.2">
      <c r="A66" s="33" t="s">
        <v>827</v>
      </c>
      <c r="B66" s="34" t="s">
        <v>826</v>
      </c>
      <c r="C66" s="36" t="s">
        <v>45</v>
      </c>
      <c r="D66" s="36">
        <v>0</v>
      </c>
      <c r="E66" s="36">
        <v>1</v>
      </c>
      <c r="F66" s="39">
        <v>2.2999999999999998</v>
      </c>
      <c r="G66" s="37">
        <v>2.4</v>
      </c>
      <c r="H66" s="40" t="s">
        <v>840</v>
      </c>
    </row>
    <row r="67" spans="1:8" ht="51" x14ac:dyDescent="0.2">
      <c r="A67" s="33" t="s">
        <v>176</v>
      </c>
      <c r="B67" s="34" t="s">
        <v>177</v>
      </c>
      <c r="C67" s="36" t="s">
        <v>45</v>
      </c>
      <c r="D67" s="36">
        <v>0</v>
      </c>
      <c r="E67" s="36">
        <v>1</v>
      </c>
      <c r="F67" s="39">
        <v>2.2799999999999998</v>
      </c>
      <c r="G67" s="37">
        <v>2.35</v>
      </c>
      <c r="H67" s="40" t="s">
        <v>624</v>
      </c>
    </row>
    <row r="68" spans="1:8" ht="51" x14ac:dyDescent="0.2">
      <c r="A68" s="33" t="s">
        <v>357</v>
      </c>
      <c r="B68" s="34" t="s">
        <v>358</v>
      </c>
      <c r="C68" s="36" t="s">
        <v>596</v>
      </c>
      <c r="D68" s="36">
        <v>1</v>
      </c>
      <c r="E68" s="36">
        <v>0</v>
      </c>
      <c r="F68" s="39">
        <v>4.1399999999999997</v>
      </c>
      <c r="G68" s="37">
        <v>4.82</v>
      </c>
      <c r="H68" s="40" t="s">
        <v>763</v>
      </c>
    </row>
    <row r="69" spans="1:8" ht="51" x14ac:dyDescent="0.2">
      <c r="A69" s="33" t="s">
        <v>409</v>
      </c>
      <c r="B69" s="34" t="s">
        <v>24</v>
      </c>
      <c r="C69" s="36" t="s">
        <v>45</v>
      </c>
      <c r="D69" s="36">
        <v>0</v>
      </c>
      <c r="E69" s="36">
        <v>0</v>
      </c>
      <c r="F69" s="39">
        <v>19.62</v>
      </c>
      <c r="G69" s="37">
        <v>24.23</v>
      </c>
      <c r="H69" s="40" t="s">
        <v>794</v>
      </c>
    </row>
    <row r="70" spans="1:8" ht="51" x14ac:dyDescent="0.2">
      <c r="A70" s="33" t="s">
        <v>276</v>
      </c>
      <c r="B70" s="34" t="s">
        <v>172</v>
      </c>
      <c r="C70" s="36" t="s">
        <v>596</v>
      </c>
      <c r="D70" s="36">
        <v>0</v>
      </c>
      <c r="E70" s="36">
        <v>0</v>
      </c>
      <c r="F70" s="39">
        <v>6.77</v>
      </c>
      <c r="G70" s="37">
        <v>6.76</v>
      </c>
      <c r="H70" s="40" t="s">
        <v>683</v>
      </c>
    </row>
    <row r="71" spans="1:8" ht="38.25" x14ac:dyDescent="0.2">
      <c r="A71" s="49" t="s">
        <v>484</v>
      </c>
      <c r="B71" s="50" t="s">
        <v>485</v>
      </c>
      <c r="C71" s="36" t="s">
        <v>596</v>
      </c>
      <c r="D71" s="36">
        <v>0</v>
      </c>
      <c r="E71" s="36">
        <v>0</v>
      </c>
      <c r="F71" s="39">
        <v>6.16</v>
      </c>
      <c r="G71" s="37">
        <v>6.65</v>
      </c>
      <c r="H71" s="40" t="s">
        <v>808</v>
      </c>
    </row>
    <row r="72" spans="1:8" ht="51" x14ac:dyDescent="0.2">
      <c r="A72" s="33" t="s">
        <v>930</v>
      </c>
      <c r="B72" s="34" t="s">
        <v>931</v>
      </c>
      <c r="C72" s="35" t="s">
        <v>45</v>
      </c>
      <c r="D72" s="35">
        <v>0</v>
      </c>
      <c r="E72" s="35">
        <v>1</v>
      </c>
      <c r="F72" s="37">
        <v>0.3</v>
      </c>
      <c r="G72" s="37">
        <v>0.3</v>
      </c>
      <c r="H72" s="40" t="s">
        <v>932</v>
      </c>
    </row>
    <row r="73" spans="1:8" ht="51" x14ac:dyDescent="0.2">
      <c r="A73" s="33" t="s">
        <v>206</v>
      </c>
      <c r="B73" s="34" t="s">
        <v>207</v>
      </c>
      <c r="C73" s="36" t="s">
        <v>596</v>
      </c>
      <c r="D73" s="36">
        <v>0</v>
      </c>
      <c r="E73" s="36">
        <v>0</v>
      </c>
      <c r="F73" s="39">
        <v>11.87</v>
      </c>
      <c r="G73" s="37">
        <v>11.92</v>
      </c>
      <c r="H73" s="40" t="s">
        <v>671</v>
      </c>
    </row>
    <row r="74" spans="1:8" ht="51" x14ac:dyDescent="0.2">
      <c r="A74" s="33" t="s">
        <v>277</v>
      </c>
      <c r="B74" s="34" t="s">
        <v>25</v>
      </c>
      <c r="C74" s="36" t="s">
        <v>596</v>
      </c>
      <c r="D74" s="36">
        <v>0</v>
      </c>
      <c r="E74" s="36">
        <v>2</v>
      </c>
      <c r="F74" s="39">
        <v>2.0499999999999998</v>
      </c>
      <c r="G74" s="37">
        <v>2.06</v>
      </c>
      <c r="H74" s="40" t="s">
        <v>753</v>
      </c>
    </row>
    <row r="75" spans="1:8" ht="51" x14ac:dyDescent="0.2">
      <c r="A75" s="33" t="s">
        <v>257</v>
      </c>
      <c r="B75" s="34" t="s">
        <v>258</v>
      </c>
      <c r="C75" s="36" t="s">
        <v>596</v>
      </c>
      <c r="D75" s="36">
        <v>0</v>
      </c>
      <c r="E75" s="36">
        <v>0</v>
      </c>
      <c r="F75" s="39">
        <v>7.11</v>
      </c>
      <c r="G75" s="37">
        <v>7.77</v>
      </c>
      <c r="H75" s="40" t="s">
        <v>710</v>
      </c>
    </row>
    <row r="76" spans="1:8" ht="51" x14ac:dyDescent="0.2">
      <c r="A76" s="33" t="s">
        <v>444</v>
      </c>
      <c r="B76" s="34" t="s">
        <v>445</v>
      </c>
      <c r="C76" s="36" t="s">
        <v>45</v>
      </c>
      <c r="D76" s="36">
        <v>0</v>
      </c>
      <c r="E76" s="36">
        <v>2</v>
      </c>
      <c r="F76" s="39">
        <v>4.26</v>
      </c>
      <c r="G76" s="37">
        <v>4.4000000000000004</v>
      </c>
      <c r="H76" s="40" t="s">
        <v>861</v>
      </c>
    </row>
    <row r="77" spans="1:8" ht="38.25" x14ac:dyDescent="0.2">
      <c r="A77" s="33" t="s">
        <v>301</v>
      </c>
      <c r="B77" s="34" t="s">
        <v>302</v>
      </c>
      <c r="C77" s="36" t="s">
        <v>596</v>
      </c>
      <c r="D77" s="36">
        <v>0</v>
      </c>
      <c r="E77" s="36">
        <v>2</v>
      </c>
      <c r="F77" s="39">
        <v>3.77</v>
      </c>
      <c r="G77" s="37">
        <v>3.8</v>
      </c>
      <c r="H77" s="40" t="s">
        <v>711</v>
      </c>
    </row>
    <row r="78" spans="1:8" ht="51" x14ac:dyDescent="0.2">
      <c r="A78" s="33" t="s">
        <v>274</v>
      </c>
      <c r="B78" s="34" t="s">
        <v>275</v>
      </c>
      <c r="C78" s="36" t="s">
        <v>604</v>
      </c>
      <c r="D78" s="36">
        <v>0</v>
      </c>
      <c r="E78" s="36">
        <v>1</v>
      </c>
      <c r="F78" s="39">
        <v>9.68</v>
      </c>
      <c r="G78" s="37">
        <v>9.44</v>
      </c>
      <c r="H78" s="40" t="s">
        <v>725</v>
      </c>
    </row>
    <row r="79" spans="1:8" ht="63.75" x14ac:dyDescent="0.2">
      <c r="A79" s="33" t="s">
        <v>168</v>
      </c>
      <c r="B79" s="34" t="s">
        <v>169</v>
      </c>
      <c r="C79" s="36" t="s">
        <v>45</v>
      </c>
      <c r="D79" s="36">
        <v>0</v>
      </c>
      <c r="E79" s="36">
        <v>0</v>
      </c>
      <c r="F79" s="39">
        <v>51.74</v>
      </c>
      <c r="G79" s="37">
        <v>57.79</v>
      </c>
      <c r="H79" s="40" t="s">
        <v>614</v>
      </c>
    </row>
    <row r="80" spans="1:8" ht="38.25" x14ac:dyDescent="0.2">
      <c r="A80" s="33" t="s">
        <v>547</v>
      </c>
      <c r="B80" s="34" t="s">
        <v>548</v>
      </c>
      <c r="C80" s="35" t="s">
        <v>596</v>
      </c>
      <c r="D80" s="35">
        <v>0</v>
      </c>
      <c r="E80" s="35">
        <v>0</v>
      </c>
      <c r="F80" s="37">
        <v>0.78</v>
      </c>
      <c r="G80" s="37">
        <v>0.7</v>
      </c>
      <c r="H80" s="40" t="s">
        <v>764</v>
      </c>
    </row>
    <row r="81" spans="1:8" ht="38.25" x14ac:dyDescent="0.2">
      <c r="A81" s="33" t="s">
        <v>529</v>
      </c>
      <c r="B81" s="34" t="s">
        <v>530</v>
      </c>
      <c r="C81" s="35" t="s">
        <v>596</v>
      </c>
      <c r="D81" s="35">
        <v>0</v>
      </c>
      <c r="E81" s="35">
        <v>0</v>
      </c>
      <c r="F81" s="37">
        <v>1.65</v>
      </c>
      <c r="G81" s="37">
        <v>1.82</v>
      </c>
      <c r="H81" s="40" t="s">
        <v>737</v>
      </c>
    </row>
    <row r="82" spans="1:8" ht="63.75" x14ac:dyDescent="0.2">
      <c r="A82" s="33" t="s">
        <v>204</v>
      </c>
      <c r="B82" s="34" t="s">
        <v>205</v>
      </c>
      <c r="C82" s="36" t="s">
        <v>596</v>
      </c>
      <c r="D82" s="36">
        <v>0</v>
      </c>
      <c r="E82" s="36">
        <v>0</v>
      </c>
      <c r="F82" s="39">
        <v>79.91</v>
      </c>
      <c r="G82" s="37">
        <v>80.599999999999994</v>
      </c>
      <c r="H82" s="40" t="s">
        <v>669</v>
      </c>
    </row>
    <row r="83" spans="1:8" ht="51" x14ac:dyDescent="0.2">
      <c r="A83" s="33" t="s">
        <v>531</v>
      </c>
      <c r="B83" s="34" t="s">
        <v>532</v>
      </c>
      <c r="C83" s="35" t="s">
        <v>604</v>
      </c>
      <c r="D83" s="35">
        <v>1</v>
      </c>
      <c r="E83" s="35">
        <v>0</v>
      </c>
      <c r="F83" s="37">
        <v>12.11</v>
      </c>
      <c r="G83" s="37">
        <v>12.24</v>
      </c>
      <c r="H83" s="40" t="s">
        <v>670</v>
      </c>
    </row>
    <row r="84" spans="1:8" ht="38.25" x14ac:dyDescent="0.2">
      <c r="A84" s="49" t="s">
        <v>486</v>
      </c>
      <c r="B84" s="50" t="s">
        <v>487</v>
      </c>
      <c r="C84" s="36" t="s">
        <v>596</v>
      </c>
      <c r="D84" s="36">
        <v>0</v>
      </c>
      <c r="E84" s="36">
        <v>0</v>
      </c>
      <c r="F84" s="39">
        <v>6.4</v>
      </c>
      <c r="G84" s="37">
        <v>7.88</v>
      </c>
      <c r="H84" s="40" t="s">
        <v>882</v>
      </c>
    </row>
    <row r="85" spans="1:8" ht="38.25" x14ac:dyDescent="0.2">
      <c r="A85" s="70" t="s">
        <v>568</v>
      </c>
      <c r="B85" s="79" t="s">
        <v>569</v>
      </c>
      <c r="C85" s="35" t="s">
        <v>45</v>
      </c>
      <c r="D85" s="35">
        <v>0</v>
      </c>
      <c r="E85" s="35">
        <v>0</v>
      </c>
      <c r="F85" s="37">
        <v>2.25</v>
      </c>
      <c r="G85" s="37">
        <v>2.38</v>
      </c>
      <c r="H85" s="38" t="s">
        <v>809</v>
      </c>
    </row>
    <row r="86" spans="1:8" ht="51" x14ac:dyDescent="0.2">
      <c r="A86" s="33" t="s">
        <v>628</v>
      </c>
      <c r="B86" s="34" t="s">
        <v>620</v>
      </c>
      <c r="C86" s="45" t="s">
        <v>596</v>
      </c>
      <c r="D86" s="35">
        <v>1</v>
      </c>
      <c r="E86" s="35">
        <v>0</v>
      </c>
      <c r="F86" s="35">
        <v>9.5500000000000007</v>
      </c>
      <c r="G86" s="37">
        <v>9.92</v>
      </c>
      <c r="H86" s="40" t="s">
        <v>629</v>
      </c>
    </row>
    <row r="87" spans="1:8" ht="38.25" x14ac:dyDescent="0.2">
      <c r="A87" s="33" t="s">
        <v>407</v>
      </c>
      <c r="B87" s="34" t="s">
        <v>408</v>
      </c>
      <c r="C87" s="36" t="s">
        <v>596</v>
      </c>
      <c r="D87" s="36">
        <v>0</v>
      </c>
      <c r="E87" s="36">
        <v>1</v>
      </c>
      <c r="F87" s="39">
        <v>0.97</v>
      </c>
      <c r="G87" s="37">
        <v>1</v>
      </c>
      <c r="H87" s="40" t="s">
        <v>883</v>
      </c>
    </row>
    <row r="88" spans="1:8" ht="51" x14ac:dyDescent="0.2">
      <c r="A88" s="49" t="s">
        <v>557</v>
      </c>
      <c r="B88" s="50" t="s">
        <v>47</v>
      </c>
      <c r="C88" s="36" t="s">
        <v>45</v>
      </c>
      <c r="D88" s="36">
        <v>0</v>
      </c>
      <c r="E88" s="36">
        <v>0</v>
      </c>
      <c r="F88" s="39">
        <v>19.489999999999998</v>
      </c>
      <c r="G88" s="37">
        <v>19.11</v>
      </c>
      <c r="H88" s="40" t="s">
        <v>661</v>
      </c>
    </row>
    <row r="89" spans="1:8" ht="38.25" x14ac:dyDescent="0.2">
      <c r="A89" s="33" t="s">
        <v>320</v>
      </c>
      <c r="B89" s="34" t="s">
        <v>321</v>
      </c>
      <c r="C89" s="36" t="s">
        <v>45</v>
      </c>
      <c r="D89" s="36">
        <v>1</v>
      </c>
      <c r="E89" s="36">
        <v>0</v>
      </c>
      <c r="F89" s="39">
        <v>1.0900000000000001</v>
      </c>
      <c r="G89" s="37">
        <v>1.35</v>
      </c>
      <c r="H89" s="40" t="s">
        <v>712</v>
      </c>
    </row>
    <row r="90" spans="1:8" ht="51" x14ac:dyDescent="0.2">
      <c r="A90" s="33" t="s">
        <v>208</v>
      </c>
      <c r="B90" s="34" t="s">
        <v>208</v>
      </c>
      <c r="C90" s="35" t="s">
        <v>45</v>
      </c>
      <c r="D90" s="35">
        <v>1</v>
      </c>
      <c r="E90" s="35">
        <v>0</v>
      </c>
      <c r="F90" s="37">
        <v>72.95</v>
      </c>
      <c r="G90" s="37">
        <v>75.55</v>
      </c>
      <c r="H90" s="40" t="s">
        <v>658</v>
      </c>
    </row>
    <row r="91" spans="1:8" ht="51" x14ac:dyDescent="0.2">
      <c r="A91" s="33" t="s">
        <v>259</v>
      </c>
      <c r="B91" s="34" t="s">
        <v>26</v>
      </c>
      <c r="C91" s="36" t="s">
        <v>604</v>
      </c>
      <c r="D91" s="36">
        <v>0</v>
      </c>
      <c r="E91" s="36">
        <v>1</v>
      </c>
      <c r="F91" s="39">
        <v>1.1299999999999999</v>
      </c>
      <c r="G91" s="37">
        <v>1.1599999999999999</v>
      </c>
      <c r="H91" s="40" t="s">
        <v>662</v>
      </c>
    </row>
    <row r="92" spans="1:8" ht="51" x14ac:dyDescent="0.2">
      <c r="A92" s="70" t="s">
        <v>542</v>
      </c>
      <c r="B92" s="34" t="s">
        <v>543</v>
      </c>
      <c r="C92" s="35" t="s">
        <v>45</v>
      </c>
      <c r="D92" s="35">
        <v>0</v>
      </c>
      <c r="E92" s="35">
        <v>0</v>
      </c>
      <c r="F92" s="37">
        <v>2.46</v>
      </c>
      <c r="G92" s="37">
        <v>2.54</v>
      </c>
      <c r="H92" s="40" t="s">
        <v>693</v>
      </c>
    </row>
    <row r="93" spans="1:8" ht="51" x14ac:dyDescent="0.2">
      <c r="A93" s="33" t="s">
        <v>197</v>
      </c>
      <c r="B93" s="34" t="s">
        <v>193</v>
      </c>
      <c r="C93" s="36" t="s">
        <v>45</v>
      </c>
      <c r="D93" s="36">
        <v>0</v>
      </c>
      <c r="E93" s="36">
        <v>0</v>
      </c>
      <c r="F93" s="39">
        <v>20.41</v>
      </c>
      <c r="G93" s="37">
        <v>23.33</v>
      </c>
      <c r="H93" s="40" t="s">
        <v>643</v>
      </c>
    </row>
    <row r="94" spans="1:8" ht="25.5" x14ac:dyDescent="0.2">
      <c r="A94" s="49" t="s">
        <v>570</v>
      </c>
      <c r="B94" s="50" t="s">
        <v>571</v>
      </c>
      <c r="C94" s="36" t="s">
        <v>45</v>
      </c>
      <c r="D94" s="36">
        <v>0</v>
      </c>
      <c r="E94" s="36">
        <v>0</v>
      </c>
      <c r="F94" s="39">
        <v>1.6</v>
      </c>
      <c r="G94" s="37">
        <v>1.67</v>
      </c>
      <c r="H94" s="40" t="s">
        <v>782</v>
      </c>
    </row>
    <row r="95" spans="1:8" ht="51" x14ac:dyDescent="0.2">
      <c r="A95" s="33" t="s">
        <v>170</v>
      </c>
      <c r="B95" s="34" t="s">
        <v>171</v>
      </c>
      <c r="C95" s="36" t="s">
        <v>596</v>
      </c>
      <c r="D95" s="36">
        <v>0</v>
      </c>
      <c r="E95" s="36">
        <v>0</v>
      </c>
      <c r="F95" s="39">
        <v>5.43</v>
      </c>
      <c r="G95" s="37">
        <v>5.2</v>
      </c>
      <c r="H95" s="40" t="s">
        <v>615</v>
      </c>
    </row>
    <row r="96" spans="1:8" ht="38.25" x14ac:dyDescent="0.2">
      <c r="A96" s="33" t="s">
        <v>469</v>
      </c>
      <c r="B96" s="34" t="s">
        <v>470</v>
      </c>
      <c r="C96" s="36" t="s">
        <v>604</v>
      </c>
      <c r="D96" s="36">
        <v>0</v>
      </c>
      <c r="E96" s="36">
        <v>0</v>
      </c>
      <c r="F96" s="39">
        <v>1.83</v>
      </c>
      <c r="G96" s="37">
        <v>1.84</v>
      </c>
      <c r="H96" s="40" t="s">
        <v>841</v>
      </c>
    </row>
    <row r="97" spans="1:8" ht="63.75" x14ac:dyDescent="0.2">
      <c r="A97" s="49" t="s">
        <v>242</v>
      </c>
      <c r="B97" s="50" t="s">
        <v>243</v>
      </c>
      <c r="C97" s="36" t="s">
        <v>596</v>
      </c>
      <c r="D97" s="36">
        <v>0</v>
      </c>
      <c r="E97" s="36">
        <v>1</v>
      </c>
      <c r="F97" s="39">
        <v>2.27</v>
      </c>
      <c r="G97" s="37">
        <v>2.36</v>
      </c>
      <c r="H97" s="40" t="s">
        <v>765</v>
      </c>
    </row>
    <row r="98" spans="1:8" ht="38.25" x14ac:dyDescent="0.2">
      <c r="A98" s="33" t="s">
        <v>410</v>
      </c>
      <c r="B98" s="34" t="s">
        <v>410</v>
      </c>
      <c r="C98" s="36" t="s">
        <v>604</v>
      </c>
      <c r="D98" s="36">
        <v>0</v>
      </c>
      <c r="E98" s="36">
        <v>0</v>
      </c>
      <c r="F98" s="39">
        <v>1.39</v>
      </c>
      <c r="G98" s="37">
        <v>1.29</v>
      </c>
      <c r="H98" s="40" t="s">
        <v>674</v>
      </c>
    </row>
    <row r="99" spans="1:8" ht="38.25" x14ac:dyDescent="0.2">
      <c r="A99" s="33" t="s">
        <v>359</v>
      </c>
      <c r="B99" s="34" t="s">
        <v>360</v>
      </c>
      <c r="C99" s="36" t="s">
        <v>45</v>
      </c>
      <c r="D99" s="36">
        <v>1</v>
      </c>
      <c r="E99" s="36">
        <v>0</v>
      </c>
      <c r="F99" s="39">
        <v>3.09</v>
      </c>
      <c r="G99" s="45">
        <v>3.41</v>
      </c>
      <c r="H99" s="38" t="s">
        <v>655</v>
      </c>
    </row>
    <row r="100" spans="1:8" ht="38.25" x14ac:dyDescent="0.2">
      <c r="A100" s="33" t="s">
        <v>361</v>
      </c>
      <c r="B100" s="34" t="s">
        <v>173</v>
      </c>
      <c r="C100" s="36" t="s">
        <v>604</v>
      </c>
      <c r="D100" s="36">
        <v>0</v>
      </c>
      <c r="E100" s="36">
        <v>0</v>
      </c>
      <c r="F100" s="39">
        <v>0.25</v>
      </c>
      <c r="G100" s="37">
        <v>0.24</v>
      </c>
      <c r="H100" s="40" t="s">
        <v>754</v>
      </c>
    </row>
    <row r="101" spans="1:8" ht="38.25" x14ac:dyDescent="0.2">
      <c r="A101" s="33" t="s">
        <v>641</v>
      </c>
      <c r="B101" s="34" t="s">
        <v>640</v>
      </c>
      <c r="C101" s="35" t="s">
        <v>596</v>
      </c>
      <c r="D101" s="35">
        <v>0</v>
      </c>
      <c r="E101" s="35">
        <v>0</v>
      </c>
      <c r="F101" s="35">
        <v>0.84</v>
      </c>
      <c r="G101" s="37">
        <v>1</v>
      </c>
      <c r="H101" s="40" t="s">
        <v>648</v>
      </c>
    </row>
    <row r="102" spans="1:8" ht="38.25" x14ac:dyDescent="0.2">
      <c r="A102" s="33" t="s">
        <v>244</v>
      </c>
      <c r="B102" s="34" t="s">
        <v>245</v>
      </c>
      <c r="C102" s="36" t="s">
        <v>596</v>
      </c>
      <c r="D102" s="36">
        <v>0</v>
      </c>
      <c r="E102" s="36">
        <v>0</v>
      </c>
      <c r="F102" s="39">
        <v>6.29</v>
      </c>
      <c r="G102" s="37">
        <v>6.23</v>
      </c>
      <c r="H102" s="40" t="s">
        <v>842</v>
      </c>
    </row>
    <row r="103" spans="1:8" ht="51" x14ac:dyDescent="0.2">
      <c r="A103" s="33" t="s">
        <v>611</v>
      </c>
      <c r="B103" s="34" t="s">
        <v>13</v>
      </c>
      <c r="C103" s="36" t="s">
        <v>604</v>
      </c>
      <c r="D103" s="36">
        <v>0</v>
      </c>
      <c r="E103" s="36">
        <v>1</v>
      </c>
      <c r="F103" s="39">
        <v>1.05</v>
      </c>
      <c r="G103" s="39">
        <v>1.02</v>
      </c>
      <c r="H103" s="40" t="s">
        <v>613</v>
      </c>
    </row>
    <row r="104" spans="1:8" ht="38.25" x14ac:dyDescent="0.2">
      <c r="A104" s="33" t="s">
        <v>384</v>
      </c>
      <c r="B104" s="34" t="s">
        <v>385</v>
      </c>
      <c r="C104" s="36" t="s">
        <v>604</v>
      </c>
      <c r="D104" s="36">
        <v>0</v>
      </c>
      <c r="E104" s="36">
        <v>0</v>
      </c>
      <c r="F104" s="39">
        <v>2.4</v>
      </c>
      <c r="G104" s="37">
        <v>2.34</v>
      </c>
      <c r="H104" s="40" t="s">
        <v>738</v>
      </c>
    </row>
    <row r="105" spans="1:8" ht="38.25" x14ac:dyDescent="0.2">
      <c r="A105" s="49" t="s">
        <v>500</v>
      </c>
      <c r="B105" s="50" t="s">
        <v>501</v>
      </c>
      <c r="C105" s="36" t="s">
        <v>604</v>
      </c>
      <c r="D105" s="36">
        <v>1</v>
      </c>
      <c r="E105" s="36">
        <v>0</v>
      </c>
      <c r="F105" s="39">
        <v>0.9</v>
      </c>
      <c r="G105" s="37">
        <v>0.91</v>
      </c>
      <c r="H105" s="40" t="s">
        <v>884</v>
      </c>
    </row>
    <row r="106" spans="1:8" ht="51" x14ac:dyDescent="0.2">
      <c r="A106" s="33" t="s">
        <v>343</v>
      </c>
      <c r="B106" s="34" t="s">
        <v>344</v>
      </c>
      <c r="C106" s="36" t="s">
        <v>45</v>
      </c>
      <c r="D106" s="36">
        <v>0</v>
      </c>
      <c r="E106" s="36">
        <v>0</v>
      </c>
      <c r="F106" s="39">
        <v>0.92</v>
      </c>
      <c r="G106" s="37">
        <v>0.94</v>
      </c>
      <c r="H106" s="40" t="s">
        <v>663</v>
      </c>
    </row>
    <row r="107" spans="1:8" ht="38.25" x14ac:dyDescent="0.2">
      <c r="A107" s="49" t="s">
        <v>322</v>
      </c>
      <c r="B107" s="50" t="s">
        <v>323</v>
      </c>
      <c r="C107" s="36" t="s">
        <v>604</v>
      </c>
      <c r="D107" s="36">
        <v>0</v>
      </c>
      <c r="E107" s="36">
        <v>0</v>
      </c>
      <c r="F107" s="39">
        <v>2.0499999999999998</v>
      </c>
      <c r="G107" s="37">
        <v>1.93</v>
      </c>
      <c r="H107" s="40" t="s">
        <v>766</v>
      </c>
    </row>
    <row r="108" spans="1:8" ht="51" x14ac:dyDescent="0.2">
      <c r="A108" s="33" t="s">
        <v>260</v>
      </c>
      <c r="B108" s="34" t="s">
        <v>261</v>
      </c>
      <c r="C108" s="36" t="s">
        <v>596</v>
      </c>
      <c r="D108" s="36">
        <v>1</v>
      </c>
      <c r="E108" s="36">
        <v>1</v>
      </c>
      <c r="F108" s="39">
        <v>2.5299999999999998</v>
      </c>
      <c r="G108" s="37">
        <v>2.66</v>
      </c>
      <c r="H108" s="40" t="s">
        <v>767</v>
      </c>
    </row>
    <row r="109" spans="1:8" ht="51" x14ac:dyDescent="0.2">
      <c r="A109" s="33" t="s">
        <v>262</v>
      </c>
      <c r="B109" s="34" t="s">
        <v>263</v>
      </c>
      <c r="C109" s="36" t="s">
        <v>45</v>
      </c>
      <c r="D109" s="36">
        <v>0</v>
      </c>
      <c r="E109" s="36">
        <v>1</v>
      </c>
      <c r="F109" s="39">
        <v>2.4700000000000002</v>
      </c>
      <c r="G109" s="37">
        <v>2.38</v>
      </c>
      <c r="H109" s="40" t="s">
        <v>810</v>
      </c>
    </row>
    <row r="110" spans="1:8" ht="51" x14ac:dyDescent="0.2">
      <c r="A110" s="33" t="s">
        <v>324</v>
      </c>
      <c r="B110" s="34" t="s">
        <v>325</v>
      </c>
      <c r="C110" s="36" t="s">
        <v>596</v>
      </c>
      <c r="D110" s="36">
        <v>1</v>
      </c>
      <c r="E110" s="36">
        <v>1</v>
      </c>
      <c r="F110" s="39">
        <v>9.2200000000000006</v>
      </c>
      <c r="G110" s="37">
        <v>9</v>
      </c>
      <c r="H110" s="40" t="s">
        <v>713</v>
      </c>
    </row>
    <row r="111" spans="1:8" ht="38.25" x14ac:dyDescent="0.2">
      <c r="A111" s="33" t="s">
        <v>174</v>
      </c>
      <c r="B111" s="34" t="s">
        <v>175</v>
      </c>
      <c r="C111" s="36" t="s">
        <v>596</v>
      </c>
      <c r="D111" s="36">
        <v>0</v>
      </c>
      <c r="E111" s="36">
        <v>0</v>
      </c>
      <c r="F111" s="39">
        <v>4.4400000000000004</v>
      </c>
      <c r="G111" s="37">
        <v>4.34</v>
      </c>
      <c r="H111" s="40" t="s">
        <v>625</v>
      </c>
    </row>
    <row r="112" spans="1:8" ht="51" x14ac:dyDescent="0.2">
      <c r="A112" s="49" t="s">
        <v>433</v>
      </c>
      <c r="B112" s="50" t="s">
        <v>434</v>
      </c>
      <c r="C112" s="36" t="s">
        <v>596</v>
      </c>
      <c r="D112" s="36">
        <v>1</v>
      </c>
      <c r="E112" s="36">
        <v>0</v>
      </c>
      <c r="F112" s="39">
        <v>54.5</v>
      </c>
      <c r="G112" s="37">
        <v>54.68</v>
      </c>
      <c r="H112" s="40" t="s">
        <v>843</v>
      </c>
    </row>
    <row r="113" spans="1:8" ht="38.25" x14ac:dyDescent="0.2">
      <c r="A113" s="33" t="s">
        <v>524</v>
      </c>
      <c r="B113" s="34" t="s">
        <v>525</v>
      </c>
      <c r="C113" s="36" t="s">
        <v>596</v>
      </c>
      <c r="D113" s="36">
        <v>0</v>
      </c>
      <c r="E113" s="36">
        <v>0</v>
      </c>
      <c r="F113" s="39">
        <v>5.0999999999999996</v>
      </c>
      <c r="G113" s="37">
        <v>5.07</v>
      </c>
      <c r="H113" s="40" t="s">
        <v>714</v>
      </c>
    </row>
    <row r="114" spans="1:8" ht="51" x14ac:dyDescent="0.2">
      <c r="A114" s="33" t="s">
        <v>633</v>
      </c>
      <c r="B114" s="34" t="s">
        <v>634</v>
      </c>
      <c r="C114" s="35" t="s">
        <v>596</v>
      </c>
      <c r="D114" s="35">
        <v>0</v>
      </c>
      <c r="E114" s="35">
        <v>0</v>
      </c>
      <c r="F114" s="35">
        <v>5.63</v>
      </c>
      <c r="G114" s="37">
        <v>5.92</v>
      </c>
      <c r="H114" s="40" t="s">
        <v>636</v>
      </c>
    </row>
    <row r="115" spans="1:8" ht="38.25" x14ac:dyDescent="0.2">
      <c r="A115" s="33" t="s">
        <v>867</v>
      </c>
      <c r="B115" s="34" t="s">
        <v>868</v>
      </c>
      <c r="C115" s="45" t="s">
        <v>596</v>
      </c>
      <c r="D115" s="35">
        <v>0</v>
      </c>
      <c r="E115" s="35">
        <v>0</v>
      </c>
      <c r="F115" s="37">
        <v>1.8</v>
      </c>
      <c r="G115" s="37">
        <v>1.85</v>
      </c>
      <c r="H115" s="40" t="s">
        <v>885</v>
      </c>
    </row>
    <row r="116" spans="1:8" ht="38.25" x14ac:dyDescent="0.2">
      <c r="A116" s="33" t="s">
        <v>775</v>
      </c>
      <c r="B116" s="34" t="s">
        <v>776</v>
      </c>
      <c r="C116" s="35" t="s">
        <v>45</v>
      </c>
      <c r="D116" s="35">
        <v>0</v>
      </c>
      <c r="E116" s="35">
        <v>0</v>
      </c>
      <c r="F116" s="35">
        <v>1.03</v>
      </c>
      <c r="G116" s="37">
        <v>1.03</v>
      </c>
      <c r="H116" s="40" t="s">
        <v>795</v>
      </c>
    </row>
    <row r="117" spans="1:8" ht="25.5" x14ac:dyDescent="0.2">
      <c r="A117" s="33" t="s">
        <v>549</v>
      </c>
      <c r="B117" s="34" t="s">
        <v>550</v>
      </c>
      <c r="C117" s="35" t="s">
        <v>45</v>
      </c>
      <c r="D117" s="35">
        <v>0</v>
      </c>
      <c r="E117" s="35">
        <v>0</v>
      </c>
      <c r="F117" s="37">
        <v>1.27</v>
      </c>
      <c r="G117" s="37">
        <v>1.3</v>
      </c>
      <c r="H117" s="40" t="s">
        <v>739</v>
      </c>
    </row>
    <row r="118" spans="1:8" ht="51" x14ac:dyDescent="0.2">
      <c r="A118" s="33" t="s">
        <v>606</v>
      </c>
      <c r="B118" s="34" t="s">
        <v>607</v>
      </c>
      <c r="C118" s="35" t="s">
        <v>45</v>
      </c>
      <c r="D118" s="35">
        <v>0</v>
      </c>
      <c r="E118" s="35">
        <v>0</v>
      </c>
      <c r="F118" s="37">
        <v>3.4</v>
      </c>
      <c r="G118" s="37">
        <v>3.65</v>
      </c>
      <c r="H118" s="40" t="s">
        <v>608</v>
      </c>
    </row>
    <row r="119" spans="1:8" ht="38.25" x14ac:dyDescent="0.2">
      <c r="A119" s="33" t="s">
        <v>527</v>
      </c>
      <c r="B119" s="34" t="s">
        <v>528</v>
      </c>
      <c r="C119" s="36" t="s">
        <v>604</v>
      </c>
      <c r="D119" s="36">
        <v>0</v>
      </c>
      <c r="E119" s="36">
        <v>0</v>
      </c>
      <c r="F119" s="39">
        <v>1.17</v>
      </c>
      <c r="G119" s="37">
        <v>1.04</v>
      </c>
      <c r="H119" s="40" t="s">
        <v>617</v>
      </c>
    </row>
    <row r="120" spans="1:8" ht="38.25" x14ac:dyDescent="0.2">
      <c r="A120" s="33" t="s">
        <v>209</v>
      </c>
      <c r="B120" s="34" t="s">
        <v>210</v>
      </c>
      <c r="C120" s="36" t="s">
        <v>604</v>
      </c>
      <c r="D120" s="36">
        <v>0</v>
      </c>
      <c r="E120" s="36">
        <v>0</v>
      </c>
      <c r="F120" s="39">
        <v>0.64</v>
      </c>
      <c r="G120" s="37">
        <v>0.65</v>
      </c>
      <c r="H120" s="40" t="s">
        <v>651</v>
      </c>
    </row>
    <row r="121" spans="1:8" ht="51" x14ac:dyDescent="0.2">
      <c r="A121" s="33" t="s">
        <v>230</v>
      </c>
      <c r="B121" s="34" t="s">
        <v>231</v>
      </c>
      <c r="C121" s="36" t="s">
        <v>596</v>
      </c>
      <c r="D121" s="36">
        <v>0</v>
      </c>
      <c r="E121" s="36">
        <v>1</v>
      </c>
      <c r="F121" s="39">
        <v>5.21</v>
      </c>
      <c r="G121" s="37">
        <v>5.32</v>
      </c>
      <c r="H121" s="40" t="s">
        <v>664</v>
      </c>
    </row>
    <row r="122" spans="1:8" ht="51" x14ac:dyDescent="0.2">
      <c r="A122" s="33" t="s">
        <v>187</v>
      </c>
      <c r="B122" s="34" t="s">
        <v>188</v>
      </c>
      <c r="C122" s="36" t="s">
        <v>596</v>
      </c>
      <c r="D122" s="36">
        <v>0</v>
      </c>
      <c r="E122" s="36">
        <v>1</v>
      </c>
      <c r="F122" s="39">
        <v>4.01</v>
      </c>
      <c r="G122" s="37">
        <v>4.0599999999999996</v>
      </c>
      <c r="H122" s="40" t="s">
        <v>644</v>
      </c>
    </row>
    <row r="123" spans="1:8" ht="38.25" x14ac:dyDescent="0.2">
      <c r="A123" s="33" t="s">
        <v>502</v>
      </c>
      <c r="B123" s="34" t="s">
        <v>503</v>
      </c>
      <c r="C123" s="36" t="s">
        <v>45</v>
      </c>
      <c r="D123" s="36">
        <v>0</v>
      </c>
      <c r="E123" s="36">
        <v>0</v>
      </c>
      <c r="F123" s="39">
        <v>0.23</v>
      </c>
      <c r="G123" s="37">
        <v>0.21</v>
      </c>
      <c r="H123" s="40" t="s">
        <v>917</v>
      </c>
    </row>
    <row r="124" spans="1:8" ht="51" x14ac:dyDescent="0.2">
      <c r="A124" s="33" t="s">
        <v>912</v>
      </c>
      <c r="B124" s="34" t="s">
        <v>911</v>
      </c>
      <c r="C124" s="36" t="s">
        <v>596</v>
      </c>
      <c r="D124" s="36">
        <v>0</v>
      </c>
      <c r="E124" s="36">
        <v>0</v>
      </c>
      <c r="F124" s="39" t="s">
        <v>597</v>
      </c>
      <c r="G124" s="37" t="s">
        <v>597</v>
      </c>
      <c r="H124" s="40" t="s">
        <v>925</v>
      </c>
    </row>
    <row r="125" spans="1:8" ht="38.25" x14ac:dyDescent="0.2">
      <c r="A125" s="33" t="s">
        <v>264</v>
      </c>
      <c r="B125" s="34" t="s">
        <v>265</v>
      </c>
      <c r="C125" s="36" t="s">
        <v>596</v>
      </c>
      <c r="D125" s="36">
        <v>0</v>
      </c>
      <c r="E125" s="36">
        <v>0</v>
      </c>
      <c r="F125" s="39">
        <v>2.6</v>
      </c>
      <c r="G125" s="37">
        <v>2.57</v>
      </c>
      <c r="H125" s="40" t="s">
        <v>681</v>
      </c>
    </row>
    <row r="126" spans="1:8" ht="51" x14ac:dyDescent="0.2">
      <c r="A126" s="33" t="s">
        <v>8</v>
      </c>
      <c r="B126" s="34" t="s">
        <v>9</v>
      </c>
      <c r="C126" s="35" t="s">
        <v>45</v>
      </c>
      <c r="D126" s="36">
        <v>1</v>
      </c>
      <c r="E126" s="36">
        <v>0</v>
      </c>
      <c r="F126" s="35">
        <v>5.99</v>
      </c>
      <c r="G126" s="37">
        <v>6.64</v>
      </c>
      <c r="H126" s="38" t="s">
        <v>603</v>
      </c>
    </row>
    <row r="127" spans="1:8" ht="51" x14ac:dyDescent="0.2">
      <c r="A127" s="33" t="s">
        <v>326</v>
      </c>
      <c r="B127" s="34" t="s">
        <v>327</v>
      </c>
      <c r="C127" s="36" t="s">
        <v>596</v>
      </c>
      <c r="D127" s="36">
        <v>0</v>
      </c>
      <c r="E127" s="36">
        <v>2</v>
      </c>
      <c r="F127" s="39">
        <v>2.89</v>
      </c>
      <c r="G127" s="37">
        <v>3</v>
      </c>
      <c r="H127" s="40" t="s">
        <v>694</v>
      </c>
    </row>
    <row r="128" spans="1:8" ht="63.75" x14ac:dyDescent="0.2">
      <c r="A128" s="33" t="s">
        <v>504</v>
      </c>
      <c r="B128" s="34" t="s">
        <v>505</v>
      </c>
      <c r="C128" s="36" t="s">
        <v>45</v>
      </c>
      <c r="D128" s="36">
        <v>1</v>
      </c>
      <c r="E128" s="36">
        <v>0</v>
      </c>
      <c r="F128" s="39">
        <v>3.27</v>
      </c>
      <c r="G128" s="37">
        <v>3.58</v>
      </c>
      <c r="H128" s="40" t="s">
        <v>926</v>
      </c>
    </row>
    <row r="129" spans="1:8" ht="25.5" x14ac:dyDescent="0.2">
      <c r="A129" s="33" t="s">
        <v>576</v>
      </c>
      <c r="B129" s="34" t="s">
        <v>577</v>
      </c>
      <c r="C129" s="35" t="s">
        <v>596</v>
      </c>
      <c r="D129" s="35">
        <v>1</v>
      </c>
      <c r="E129" s="35">
        <v>0</v>
      </c>
      <c r="F129" s="37">
        <v>0.3</v>
      </c>
      <c r="G129" s="37">
        <v>0.28999999999999998</v>
      </c>
      <c r="H129" s="40" t="s">
        <v>844</v>
      </c>
    </row>
    <row r="130" spans="1:8" ht="38.25" x14ac:dyDescent="0.2">
      <c r="A130" s="49" t="s">
        <v>27</v>
      </c>
      <c r="B130" s="50" t="s">
        <v>28</v>
      </c>
      <c r="C130" s="36" t="s">
        <v>604</v>
      </c>
      <c r="D130" s="36">
        <v>0</v>
      </c>
      <c r="E130" s="36">
        <v>2</v>
      </c>
      <c r="F130" s="39">
        <v>4.82</v>
      </c>
      <c r="G130" s="37">
        <v>4.62</v>
      </c>
      <c r="H130" s="40" t="s">
        <v>630</v>
      </c>
    </row>
    <row r="131" spans="1:8" ht="38.25" x14ac:dyDescent="0.2">
      <c r="A131" s="33" t="s">
        <v>278</v>
      </c>
      <c r="B131" s="34" t="s">
        <v>250</v>
      </c>
      <c r="C131" s="36" t="s">
        <v>596</v>
      </c>
      <c r="D131" s="36">
        <v>0</v>
      </c>
      <c r="E131" s="36">
        <v>0</v>
      </c>
      <c r="F131" s="39">
        <v>2.23</v>
      </c>
      <c r="G131" s="37">
        <v>2.0299999999999998</v>
      </c>
      <c r="H131" s="40" t="s">
        <v>695</v>
      </c>
    </row>
    <row r="132" spans="1:8" ht="51" x14ac:dyDescent="0.2">
      <c r="A132" s="33" t="s">
        <v>587</v>
      </c>
      <c r="B132" s="34" t="s">
        <v>588</v>
      </c>
      <c r="C132" s="35" t="s">
        <v>45</v>
      </c>
      <c r="D132" s="35">
        <v>0</v>
      </c>
      <c r="E132" s="35">
        <v>0</v>
      </c>
      <c r="F132" s="37">
        <v>0.5</v>
      </c>
      <c r="G132" s="37">
        <v>0.48</v>
      </c>
      <c r="H132" s="40" t="s">
        <v>862</v>
      </c>
    </row>
    <row r="133" spans="1:8" ht="38.25" x14ac:dyDescent="0.2">
      <c r="A133" s="49" t="s">
        <v>572</v>
      </c>
      <c r="B133" s="50" t="s">
        <v>573</v>
      </c>
      <c r="C133" s="36" t="s">
        <v>45</v>
      </c>
      <c r="D133" s="36">
        <v>0</v>
      </c>
      <c r="E133" s="36">
        <v>0</v>
      </c>
      <c r="F133" s="39">
        <v>2.2000000000000002</v>
      </c>
      <c r="G133" s="37">
        <v>2.27</v>
      </c>
      <c r="H133" s="40" t="s">
        <v>886</v>
      </c>
    </row>
    <row r="134" spans="1:8" ht="38.25" x14ac:dyDescent="0.2">
      <c r="A134" s="16" t="s">
        <v>594</v>
      </c>
      <c r="B134" s="17" t="s">
        <v>595</v>
      </c>
      <c r="C134" s="18" t="s">
        <v>596</v>
      </c>
      <c r="D134" s="18">
        <v>0</v>
      </c>
      <c r="E134" s="18">
        <v>0</v>
      </c>
      <c r="F134" s="19" t="s">
        <v>597</v>
      </c>
      <c r="G134" s="20" t="s">
        <v>597</v>
      </c>
      <c r="H134" s="68" t="s">
        <v>602</v>
      </c>
    </row>
    <row r="135" spans="1:8" ht="38.25" x14ac:dyDescent="0.2">
      <c r="A135" s="33" t="s">
        <v>303</v>
      </c>
      <c r="B135" s="34" t="s">
        <v>304</v>
      </c>
      <c r="C135" s="36" t="s">
        <v>596</v>
      </c>
      <c r="D135" s="36">
        <v>0</v>
      </c>
      <c r="E135" s="36">
        <v>0</v>
      </c>
      <c r="F135" s="39">
        <v>7.61</v>
      </c>
      <c r="G135" s="37">
        <v>8.0299999999999994</v>
      </c>
      <c r="H135" s="40" t="s">
        <v>740</v>
      </c>
    </row>
    <row r="136" spans="1:8" ht="51" x14ac:dyDescent="0.2">
      <c r="A136" s="49" t="s">
        <v>305</v>
      </c>
      <c r="B136" s="50" t="s">
        <v>306</v>
      </c>
      <c r="C136" s="36" t="s">
        <v>596</v>
      </c>
      <c r="D136" s="36">
        <v>0</v>
      </c>
      <c r="E136" s="36">
        <v>0</v>
      </c>
      <c r="F136" s="39">
        <v>10.039999999999999</v>
      </c>
      <c r="G136" s="37">
        <v>10.01</v>
      </c>
      <c r="H136" s="40" t="s">
        <v>769</v>
      </c>
    </row>
    <row r="137" spans="1:8" ht="38.25" x14ac:dyDescent="0.2">
      <c r="A137" s="33" t="s">
        <v>266</v>
      </c>
      <c r="B137" s="34" t="s">
        <v>267</v>
      </c>
      <c r="C137" s="36" t="s">
        <v>604</v>
      </c>
      <c r="D137" s="36">
        <v>0</v>
      </c>
      <c r="E137" s="36">
        <v>0</v>
      </c>
      <c r="F137" s="39">
        <v>0.72</v>
      </c>
      <c r="G137" s="37">
        <v>0.71</v>
      </c>
      <c r="H137" s="40" t="s">
        <v>675</v>
      </c>
    </row>
    <row r="138" spans="1:8" ht="38.25" x14ac:dyDescent="0.2">
      <c r="A138" s="33" t="s">
        <v>471</v>
      </c>
      <c r="B138" s="34" t="s">
        <v>472</v>
      </c>
      <c r="C138" s="36" t="s">
        <v>596</v>
      </c>
      <c r="D138" s="36">
        <v>1</v>
      </c>
      <c r="E138" s="36">
        <v>0</v>
      </c>
      <c r="F138" s="39">
        <v>4.71</v>
      </c>
      <c r="G138" s="37">
        <v>4.82</v>
      </c>
      <c r="H138" s="40" t="s">
        <v>903</v>
      </c>
    </row>
    <row r="139" spans="1:8" ht="38.25" x14ac:dyDescent="0.2">
      <c r="A139" s="33" t="s">
        <v>777</v>
      </c>
      <c r="B139" s="34" t="s">
        <v>778</v>
      </c>
      <c r="C139" s="35" t="s">
        <v>596</v>
      </c>
      <c r="D139" s="35">
        <v>0</v>
      </c>
      <c r="E139" s="35">
        <v>0</v>
      </c>
      <c r="F139" s="35">
        <v>2.04</v>
      </c>
      <c r="G139" s="37">
        <v>2.06</v>
      </c>
      <c r="H139" s="40" t="s">
        <v>783</v>
      </c>
    </row>
    <row r="140" spans="1:8" ht="38.25" x14ac:dyDescent="0.2">
      <c r="A140" s="49" t="s">
        <v>388</v>
      </c>
      <c r="B140" s="50" t="s">
        <v>389</v>
      </c>
      <c r="C140" s="36" t="s">
        <v>45</v>
      </c>
      <c r="D140" s="36">
        <v>0</v>
      </c>
      <c r="E140" s="36">
        <v>0</v>
      </c>
      <c r="F140" s="39">
        <v>0.22</v>
      </c>
      <c r="G140" s="37">
        <v>0.22</v>
      </c>
      <c r="H140" s="40" t="s">
        <v>796</v>
      </c>
    </row>
    <row r="141" spans="1:8" ht="51" x14ac:dyDescent="0.2">
      <c r="A141" s="49" t="s">
        <v>345</v>
      </c>
      <c r="B141" s="50" t="s">
        <v>346</v>
      </c>
      <c r="C141" s="36" t="s">
        <v>45</v>
      </c>
      <c r="D141" s="36">
        <v>0</v>
      </c>
      <c r="E141" s="36">
        <v>0</v>
      </c>
      <c r="F141" s="39">
        <v>5.95</v>
      </c>
      <c r="G141" s="37">
        <v>6.11</v>
      </c>
      <c r="H141" s="40" t="s">
        <v>684</v>
      </c>
    </row>
    <row r="142" spans="1:8" ht="38.25" x14ac:dyDescent="0.2">
      <c r="A142" s="33" t="s">
        <v>307</v>
      </c>
      <c r="B142" s="34" t="s">
        <v>308</v>
      </c>
      <c r="C142" s="36" t="s">
        <v>596</v>
      </c>
      <c r="D142" s="36">
        <v>0</v>
      </c>
      <c r="E142" s="36">
        <v>2</v>
      </c>
      <c r="F142" s="39">
        <v>3.39</v>
      </c>
      <c r="G142" s="37">
        <v>3.53</v>
      </c>
      <c r="H142" s="40" t="s">
        <v>685</v>
      </c>
    </row>
    <row r="143" spans="1:8" ht="51" x14ac:dyDescent="0.2">
      <c r="A143" s="33" t="s">
        <v>279</v>
      </c>
      <c r="B143" s="34" t="s">
        <v>280</v>
      </c>
      <c r="C143" s="36" t="s">
        <v>45</v>
      </c>
      <c r="D143" s="36">
        <v>0</v>
      </c>
      <c r="E143" s="36">
        <v>2</v>
      </c>
      <c r="F143" s="39">
        <v>10.99</v>
      </c>
      <c r="G143" s="37">
        <v>11.3</v>
      </c>
      <c r="H143" s="40" t="s">
        <v>686</v>
      </c>
    </row>
    <row r="144" spans="1:8" ht="51" x14ac:dyDescent="0.2">
      <c r="A144" s="33" t="s">
        <v>387</v>
      </c>
      <c r="B144" s="34" t="s">
        <v>386</v>
      </c>
      <c r="C144" s="36" t="s">
        <v>45</v>
      </c>
      <c r="D144" s="36">
        <v>1</v>
      </c>
      <c r="E144" s="36">
        <v>0</v>
      </c>
      <c r="F144" s="39">
        <v>9.31</v>
      </c>
      <c r="G144" s="37">
        <v>9.74</v>
      </c>
      <c r="H144" s="40" t="s">
        <v>768</v>
      </c>
    </row>
    <row r="145" spans="1:8" ht="38.25" x14ac:dyDescent="0.2">
      <c r="A145" s="49" t="s">
        <v>741</v>
      </c>
      <c r="B145" s="50" t="s">
        <v>526</v>
      </c>
      <c r="C145" s="36" t="s">
        <v>45</v>
      </c>
      <c r="D145" s="36">
        <v>0</v>
      </c>
      <c r="E145" s="36">
        <v>0</v>
      </c>
      <c r="F145" s="39">
        <v>9.4</v>
      </c>
      <c r="G145" s="37">
        <v>8.7899999999999991</v>
      </c>
      <c r="H145" s="40" t="s">
        <v>759</v>
      </c>
    </row>
    <row r="146" spans="1:8" ht="25.5" x14ac:dyDescent="0.2">
      <c r="A146" s="33" t="s">
        <v>488</v>
      </c>
      <c r="B146" s="34" t="s">
        <v>489</v>
      </c>
      <c r="C146" s="36" t="s">
        <v>596</v>
      </c>
      <c r="D146" s="36">
        <v>0</v>
      </c>
      <c r="E146" s="36">
        <v>0</v>
      </c>
      <c r="F146" s="39">
        <v>1.7</v>
      </c>
      <c r="G146" s="37">
        <v>1.7</v>
      </c>
      <c r="H146" s="40" t="s">
        <v>887</v>
      </c>
    </row>
    <row r="147" spans="1:8" ht="38.25" x14ac:dyDescent="0.2">
      <c r="A147" s="33" t="s">
        <v>913</v>
      </c>
      <c r="B147" s="34" t="s">
        <v>914</v>
      </c>
      <c r="C147" s="36" t="s">
        <v>45</v>
      </c>
      <c r="D147" s="36">
        <v>0</v>
      </c>
      <c r="E147" s="36">
        <v>0</v>
      </c>
      <c r="F147" s="39">
        <v>2.7</v>
      </c>
      <c r="G147" s="37">
        <v>2.89</v>
      </c>
      <c r="H147" s="40" t="s">
        <v>918</v>
      </c>
    </row>
    <row r="148" spans="1:8" ht="38.25" x14ac:dyDescent="0.2">
      <c r="A148" s="33" t="s">
        <v>869</v>
      </c>
      <c r="B148" s="34" t="s">
        <v>870</v>
      </c>
      <c r="C148" s="35" t="s">
        <v>604</v>
      </c>
      <c r="D148" s="35">
        <v>0</v>
      </c>
      <c r="E148" s="35">
        <v>0</v>
      </c>
      <c r="F148" s="37">
        <v>2.9</v>
      </c>
      <c r="G148" s="37">
        <v>2.9</v>
      </c>
      <c r="H148" s="40" t="s">
        <v>888</v>
      </c>
    </row>
    <row r="149" spans="1:8" ht="63.75" x14ac:dyDescent="0.2">
      <c r="A149" s="33" t="s">
        <v>189</v>
      </c>
      <c r="B149" s="34" t="s">
        <v>190</v>
      </c>
      <c r="C149" s="36" t="s">
        <v>604</v>
      </c>
      <c r="D149" s="36">
        <v>0</v>
      </c>
      <c r="E149" s="36">
        <v>1</v>
      </c>
      <c r="F149" s="39">
        <v>20.22</v>
      </c>
      <c r="G149" s="37">
        <v>18.989999999999998</v>
      </c>
      <c r="H149" s="40" t="s">
        <v>637</v>
      </c>
    </row>
    <row r="150" spans="1:8" ht="38.25" x14ac:dyDescent="0.2">
      <c r="A150" s="49" t="s">
        <v>390</v>
      </c>
      <c r="B150" s="50" t="s">
        <v>391</v>
      </c>
      <c r="C150" s="36" t="s">
        <v>596</v>
      </c>
      <c r="D150" s="36">
        <v>0</v>
      </c>
      <c r="E150" s="36">
        <v>0</v>
      </c>
      <c r="F150" s="39">
        <v>1.55</v>
      </c>
      <c r="G150" s="37">
        <v>1.6</v>
      </c>
      <c r="H150" s="40" t="s">
        <v>811</v>
      </c>
    </row>
    <row r="151" spans="1:8" ht="38.25" x14ac:dyDescent="0.2">
      <c r="A151" s="33" t="s">
        <v>29</v>
      </c>
      <c r="B151" s="34" t="s">
        <v>30</v>
      </c>
      <c r="C151" s="36" t="s">
        <v>604</v>
      </c>
      <c r="D151" s="36">
        <v>0</v>
      </c>
      <c r="E151" s="36">
        <v>0</v>
      </c>
      <c r="F151" s="39">
        <v>0.97</v>
      </c>
      <c r="G151" s="37">
        <v>0.95</v>
      </c>
      <c r="H151" s="40" t="s">
        <v>919</v>
      </c>
    </row>
    <row r="152" spans="1:8" ht="38.25" x14ac:dyDescent="0.2">
      <c r="A152" s="33" t="s">
        <v>551</v>
      </c>
      <c r="B152" s="34" t="s">
        <v>552</v>
      </c>
      <c r="C152" s="36" t="s">
        <v>604</v>
      </c>
      <c r="D152" s="36">
        <v>0</v>
      </c>
      <c r="E152" s="36">
        <v>1</v>
      </c>
      <c r="F152" s="39">
        <v>19.84</v>
      </c>
      <c r="G152" s="37">
        <v>19.03</v>
      </c>
      <c r="H152" s="40" t="s">
        <v>605</v>
      </c>
    </row>
    <row r="153" spans="1:8" ht="38.25" x14ac:dyDescent="0.2">
      <c r="A153" s="49" t="s">
        <v>392</v>
      </c>
      <c r="B153" s="50" t="s">
        <v>393</v>
      </c>
      <c r="C153" s="36" t="s">
        <v>596</v>
      </c>
      <c r="D153" s="36">
        <v>0</v>
      </c>
      <c r="E153" s="36">
        <v>0</v>
      </c>
      <c r="F153" s="39">
        <v>13.76</v>
      </c>
      <c r="G153" s="37">
        <v>14.61</v>
      </c>
      <c r="H153" s="40" t="s">
        <v>845</v>
      </c>
    </row>
    <row r="154" spans="1:8" ht="38.25" x14ac:dyDescent="0.2">
      <c r="A154" s="33" t="s">
        <v>411</v>
      </c>
      <c r="B154" s="34" t="s">
        <v>412</v>
      </c>
      <c r="C154" s="36" t="s">
        <v>45</v>
      </c>
      <c r="D154" s="36">
        <v>1</v>
      </c>
      <c r="E154" s="36">
        <v>0</v>
      </c>
      <c r="F154" s="39">
        <v>6.27</v>
      </c>
      <c r="G154" s="37">
        <v>7.45</v>
      </c>
      <c r="H154" s="40" t="s">
        <v>784</v>
      </c>
    </row>
    <row r="155" spans="1:8" ht="38.25" x14ac:dyDescent="0.2">
      <c r="A155" s="33" t="s">
        <v>473</v>
      </c>
      <c r="B155" s="34" t="s">
        <v>474</v>
      </c>
      <c r="C155" s="36" t="s">
        <v>596</v>
      </c>
      <c r="D155" s="36">
        <v>2</v>
      </c>
      <c r="E155" s="36">
        <v>0</v>
      </c>
      <c r="F155" s="39">
        <v>3.21</v>
      </c>
      <c r="G155" s="37">
        <v>3.4</v>
      </c>
      <c r="H155" s="40" t="s">
        <v>889</v>
      </c>
    </row>
    <row r="156" spans="1:8" ht="38.25" x14ac:dyDescent="0.2">
      <c r="A156" s="33" t="s">
        <v>246</v>
      </c>
      <c r="B156" s="34" t="s">
        <v>247</v>
      </c>
      <c r="C156" s="35" t="s">
        <v>45</v>
      </c>
      <c r="D156" s="35">
        <v>0</v>
      </c>
      <c r="E156" s="35">
        <v>0</v>
      </c>
      <c r="F156" s="35">
        <v>13.73</v>
      </c>
      <c r="G156" s="37">
        <v>13.78</v>
      </c>
      <c r="H156" s="40" t="s">
        <v>672</v>
      </c>
    </row>
    <row r="157" spans="1:8" ht="38.25" x14ac:dyDescent="0.2">
      <c r="A157" s="33" t="s">
        <v>915</v>
      </c>
      <c r="B157" s="34" t="s">
        <v>916</v>
      </c>
      <c r="C157" s="36" t="s">
        <v>596</v>
      </c>
      <c r="D157" s="36">
        <v>0</v>
      </c>
      <c r="E157" s="36">
        <v>0</v>
      </c>
      <c r="F157" s="39">
        <v>2.48</v>
      </c>
      <c r="G157" s="37">
        <v>2.5299999999999998</v>
      </c>
      <c r="H157" s="40" t="s">
        <v>927</v>
      </c>
    </row>
    <row r="158" spans="1:8" ht="25.5" x14ac:dyDescent="0.2">
      <c r="A158" s="49" t="s">
        <v>435</v>
      </c>
      <c r="B158" s="50" t="s">
        <v>436</v>
      </c>
      <c r="C158" s="35" t="s">
        <v>604</v>
      </c>
      <c r="D158" s="35">
        <v>0</v>
      </c>
      <c r="E158" s="35">
        <v>0</v>
      </c>
      <c r="F158" s="37">
        <v>1.08</v>
      </c>
      <c r="G158" s="37">
        <v>1.03</v>
      </c>
      <c r="H158" s="40" t="s">
        <v>846</v>
      </c>
    </row>
    <row r="159" spans="1:8" ht="38.25" x14ac:dyDescent="0.2">
      <c r="A159" s="33" t="s">
        <v>560</v>
      </c>
      <c r="B159" s="34" t="s">
        <v>561</v>
      </c>
      <c r="C159" s="36" t="s">
        <v>596</v>
      </c>
      <c r="D159" s="36">
        <v>0</v>
      </c>
      <c r="E159" s="36">
        <v>0</v>
      </c>
      <c r="F159" s="39">
        <v>0.7</v>
      </c>
      <c r="G159" s="37">
        <v>0.69</v>
      </c>
      <c r="H159" s="40" t="s">
        <v>847</v>
      </c>
    </row>
    <row r="160" spans="1:8" ht="38.25" x14ac:dyDescent="0.2">
      <c r="A160" s="33" t="s">
        <v>281</v>
      </c>
      <c r="B160" s="34" t="s">
        <v>282</v>
      </c>
      <c r="C160" s="36" t="s">
        <v>604</v>
      </c>
      <c r="D160" s="36">
        <v>0</v>
      </c>
      <c r="E160" s="36">
        <v>0</v>
      </c>
      <c r="F160" s="39">
        <v>0.18</v>
      </c>
      <c r="G160" s="37">
        <v>0.24</v>
      </c>
      <c r="H160" s="40" t="s">
        <v>726</v>
      </c>
    </row>
    <row r="161" spans="1:8" ht="51" x14ac:dyDescent="0.2">
      <c r="A161" s="33" t="s">
        <v>31</v>
      </c>
      <c r="B161" s="34" t="s">
        <v>32</v>
      </c>
      <c r="C161" s="36" t="s">
        <v>45</v>
      </c>
      <c r="D161" s="36">
        <v>0</v>
      </c>
      <c r="E161" s="36">
        <v>0</v>
      </c>
      <c r="F161" s="39">
        <v>12.1</v>
      </c>
      <c r="G161" s="37">
        <v>12.57</v>
      </c>
      <c r="H161" s="40" t="s">
        <v>785</v>
      </c>
    </row>
    <row r="162" spans="1:8" ht="38.25" x14ac:dyDescent="0.2">
      <c r="A162" s="33" t="s">
        <v>33</v>
      </c>
      <c r="B162" s="34" t="s">
        <v>34</v>
      </c>
      <c r="C162" s="36" t="s">
        <v>604</v>
      </c>
      <c r="D162" s="36">
        <v>0</v>
      </c>
      <c r="E162" s="36">
        <v>0</v>
      </c>
      <c r="F162" s="39">
        <v>1.82</v>
      </c>
      <c r="G162" s="37">
        <v>1.62</v>
      </c>
      <c r="H162" s="40" t="s">
        <v>920</v>
      </c>
    </row>
    <row r="163" spans="1:8" ht="38.25" x14ac:dyDescent="0.2">
      <c r="A163" s="33" t="s">
        <v>364</v>
      </c>
      <c r="B163" s="34" t="s">
        <v>365</v>
      </c>
      <c r="C163" s="36" t="s">
        <v>45</v>
      </c>
      <c r="D163" s="36">
        <v>0</v>
      </c>
      <c r="E163" s="36">
        <v>1</v>
      </c>
      <c r="F163" s="39">
        <v>2.31</v>
      </c>
      <c r="G163" s="37">
        <v>2.35</v>
      </c>
      <c r="H163" s="40" t="s">
        <v>770</v>
      </c>
    </row>
    <row r="164" spans="1:8" ht="38.25" x14ac:dyDescent="0.2">
      <c r="A164" s="49" t="s">
        <v>490</v>
      </c>
      <c r="B164" s="50" t="s">
        <v>491</v>
      </c>
      <c r="C164" s="36" t="s">
        <v>604</v>
      </c>
      <c r="D164" s="36">
        <v>0</v>
      </c>
      <c r="E164" s="36">
        <v>0</v>
      </c>
      <c r="F164" s="39">
        <v>6.42</v>
      </c>
      <c r="G164" s="37">
        <v>5.74</v>
      </c>
      <c r="H164" s="40" t="s">
        <v>812</v>
      </c>
    </row>
    <row r="165" spans="1:8" ht="51" x14ac:dyDescent="0.2">
      <c r="A165" s="33" t="s">
        <v>232</v>
      </c>
      <c r="B165" s="34" t="s">
        <v>233</v>
      </c>
      <c r="C165" s="36" t="s">
        <v>604</v>
      </c>
      <c r="D165" s="36">
        <v>0</v>
      </c>
      <c r="E165" s="36">
        <v>0</v>
      </c>
      <c r="F165" s="39">
        <v>0.92</v>
      </c>
      <c r="G165" s="37">
        <v>1.05</v>
      </c>
      <c r="H165" s="40" t="s">
        <v>668</v>
      </c>
    </row>
    <row r="166" spans="1:8" ht="51" x14ac:dyDescent="0.2">
      <c r="A166" s="49" t="s">
        <v>212</v>
      </c>
      <c r="B166" s="50" t="s">
        <v>211</v>
      </c>
      <c r="C166" s="36" t="s">
        <v>45</v>
      </c>
      <c r="D166" s="36">
        <v>0</v>
      </c>
      <c r="E166" s="36">
        <v>0</v>
      </c>
      <c r="F166" s="39">
        <v>3.45</v>
      </c>
      <c r="G166" s="37">
        <v>2.6</v>
      </c>
      <c r="H166" s="40" t="s">
        <v>676</v>
      </c>
    </row>
    <row r="167" spans="1:8" ht="38.25" x14ac:dyDescent="0.2">
      <c r="A167" s="33" t="s">
        <v>234</v>
      </c>
      <c r="B167" s="34" t="s">
        <v>235</v>
      </c>
      <c r="C167" s="36" t="s">
        <v>604</v>
      </c>
      <c r="D167" s="36">
        <v>0</v>
      </c>
      <c r="E167" s="36">
        <v>0</v>
      </c>
      <c r="F167" s="39">
        <v>10.28</v>
      </c>
      <c r="G167" s="37">
        <v>9.64</v>
      </c>
      <c r="H167" s="40" t="s">
        <v>665</v>
      </c>
    </row>
    <row r="168" spans="1:8" ht="38.25" x14ac:dyDescent="0.2">
      <c r="A168" s="70" t="s">
        <v>399</v>
      </c>
      <c r="B168" s="34" t="s">
        <v>394</v>
      </c>
      <c r="C168" s="36" t="s">
        <v>596</v>
      </c>
      <c r="D168" s="36">
        <v>0</v>
      </c>
      <c r="E168" s="36">
        <v>3</v>
      </c>
      <c r="F168" s="39">
        <v>1.83</v>
      </c>
      <c r="G168" s="37">
        <v>1.87</v>
      </c>
      <c r="H168" s="40" t="s">
        <v>755</v>
      </c>
    </row>
    <row r="169" spans="1:8" ht="38.25" x14ac:dyDescent="0.2">
      <c r="A169" s="33" t="s">
        <v>383</v>
      </c>
      <c r="B169" s="34" t="s">
        <v>382</v>
      </c>
      <c r="C169" s="36" t="s">
        <v>596</v>
      </c>
      <c r="D169" s="36">
        <v>0</v>
      </c>
      <c r="E169" s="36">
        <v>0</v>
      </c>
      <c r="F169" s="39">
        <v>15.55</v>
      </c>
      <c r="G169" s="37">
        <v>14.79</v>
      </c>
      <c r="H169" s="40" t="s">
        <v>696</v>
      </c>
    </row>
    <row r="170" spans="1:8" ht="38.25" x14ac:dyDescent="0.2">
      <c r="A170" s="33" t="s">
        <v>871</v>
      </c>
      <c r="B170" s="34" t="s">
        <v>872</v>
      </c>
      <c r="C170" s="35" t="s">
        <v>45</v>
      </c>
      <c r="D170" s="35">
        <v>0</v>
      </c>
      <c r="E170" s="35">
        <v>0</v>
      </c>
      <c r="F170" s="37">
        <v>2.2000000000000002</v>
      </c>
      <c r="G170" s="37">
        <v>2.25</v>
      </c>
      <c r="H170" s="40" t="s">
        <v>890</v>
      </c>
    </row>
    <row r="171" spans="1:8" ht="25.5" x14ac:dyDescent="0.2">
      <c r="A171" s="49" t="s">
        <v>362</v>
      </c>
      <c r="B171" s="50" t="s">
        <v>363</v>
      </c>
      <c r="C171" s="36" t="s">
        <v>45</v>
      </c>
      <c r="D171" s="36">
        <v>0</v>
      </c>
      <c r="E171" s="36">
        <v>0</v>
      </c>
      <c r="F171" s="39">
        <v>3.16</v>
      </c>
      <c r="G171" s="37">
        <v>3.13</v>
      </c>
      <c r="H171" s="40" t="s">
        <v>742</v>
      </c>
    </row>
    <row r="172" spans="1:8" ht="51" x14ac:dyDescent="0.2">
      <c r="A172" s="33" t="s">
        <v>398</v>
      </c>
      <c r="B172" s="34" t="s">
        <v>395</v>
      </c>
      <c r="C172" s="36" t="s">
        <v>596</v>
      </c>
      <c r="D172" s="36">
        <v>0</v>
      </c>
      <c r="E172" s="36">
        <v>2</v>
      </c>
      <c r="F172" s="39">
        <v>0.84</v>
      </c>
      <c r="G172" s="37">
        <v>0.78</v>
      </c>
      <c r="H172" s="40" t="s">
        <v>727</v>
      </c>
    </row>
    <row r="173" spans="1:8" ht="51" x14ac:dyDescent="0.2">
      <c r="A173" s="33" t="s">
        <v>11</v>
      </c>
      <c r="B173" s="34" t="s">
        <v>12</v>
      </c>
      <c r="C173" s="36" t="s">
        <v>596</v>
      </c>
      <c r="D173" s="36">
        <v>0</v>
      </c>
      <c r="E173" s="36">
        <v>0</v>
      </c>
      <c r="F173" s="39">
        <v>5.24</v>
      </c>
      <c r="G173" s="37">
        <v>5.16</v>
      </c>
      <c r="H173" s="38" t="s">
        <v>618</v>
      </c>
    </row>
    <row r="174" spans="1:8" ht="25.5" x14ac:dyDescent="0.2">
      <c r="A174" s="33" t="s">
        <v>563</v>
      </c>
      <c r="B174" s="34" t="s">
        <v>562</v>
      </c>
      <c r="C174" s="35" t="s">
        <v>45</v>
      </c>
      <c r="D174" s="35">
        <v>0</v>
      </c>
      <c r="E174" s="35">
        <v>1</v>
      </c>
      <c r="F174" s="37">
        <v>2.9</v>
      </c>
      <c r="G174" s="37">
        <v>2.8</v>
      </c>
      <c r="H174" s="40" t="s">
        <v>891</v>
      </c>
    </row>
    <row r="175" spans="1:8" ht="63.75" x14ac:dyDescent="0.2">
      <c r="A175" s="33" t="s">
        <v>191</v>
      </c>
      <c r="B175" s="34" t="s">
        <v>192</v>
      </c>
      <c r="C175" s="36" t="s">
        <v>596</v>
      </c>
      <c r="D175" s="36">
        <v>1</v>
      </c>
      <c r="E175" s="36">
        <v>0</v>
      </c>
      <c r="F175" s="39">
        <v>10.26</v>
      </c>
      <c r="G175" s="37">
        <v>10.51</v>
      </c>
      <c r="H175" s="40" t="s">
        <v>677</v>
      </c>
    </row>
    <row r="176" spans="1:8" ht="38.25" x14ac:dyDescent="0.2">
      <c r="A176" s="33" t="s">
        <v>522</v>
      </c>
      <c r="B176" s="34" t="s">
        <v>523</v>
      </c>
      <c r="C176" s="36" t="s">
        <v>604</v>
      </c>
      <c r="D176" s="36">
        <v>0</v>
      </c>
      <c r="E176" s="36">
        <v>0</v>
      </c>
      <c r="F176" s="39">
        <v>20.95</v>
      </c>
      <c r="G176" s="37">
        <v>20.74</v>
      </c>
      <c r="H176" s="40" t="s">
        <v>631</v>
      </c>
    </row>
    <row r="177" spans="1:8" ht="38.25" x14ac:dyDescent="0.2">
      <c r="A177" s="33" t="s">
        <v>328</v>
      </c>
      <c r="B177" s="34" t="s">
        <v>329</v>
      </c>
      <c r="C177" s="36" t="s">
        <v>604</v>
      </c>
      <c r="D177" s="36">
        <v>0</v>
      </c>
      <c r="E177" s="36">
        <v>0</v>
      </c>
      <c r="F177" s="39">
        <v>2.93</v>
      </c>
      <c r="G177" s="37">
        <v>2.61</v>
      </c>
      <c r="H177" s="40" t="s">
        <v>786</v>
      </c>
    </row>
    <row r="178" spans="1:8" ht="51" x14ac:dyDescent="0.2">
      <c r="A178" s="33" t="s">
        <v>413</v>
      </c>
      <c r="B178" s="34" t="s">
        <v>414</v>
      </c>
      <c r="C178" s="36" t="s">
        <v>604</v>
      </c>
      <c r="D178" s="36">
        <v>0</v>
      </c>
      <c r="E178" s="36">
        <v>2</v>
      </c>
      <c r="F178" s="39">
        <v>3.01</v>
      </c>
      <c r="G178" s="37">
        <v>3.04</v>
      </c>
      <c r="H178" s="40" t="s">
        <v>800</v>
      </c>
    </row>
    <row r="179" spans="1:8" ht="51" x14ac:dyDescent="0.2">
      <c r="A179" s="33" t="s">
        <v>578</v>
      </c>
      <c r="B179" s="34" t="s">
        <v>579</v>
      </c>
      <c r="C179" s="35" t="s">
        <v>596</v>
      </c>
      <c r="D179" s="35">
        <v>0</v>
      </c>
      <c r="E179" s="35">
        <v>0</v>
      </c>
      <c r="F179" s="37">
        <v>2.5499999999999998</v>
      </c>
      <c r="G179" s="37">
        <v>2.5</v>
      </c>
      <c r="H179" s="40" t="s">
        <v>904</v>
      </c>
    </row>
    <row r="180" spans="1:8" ht="38.25" x14ac:dyDescent="0.2">
      <c r="A180" s="33" t="s">
        <v>580</v>
      </c>
      <c r="B180" s="34" t="s">
        <v>581</v>
      </c>
      <c r="C180" s="35" t="s">
        <v>45</v>
      </c>
      <c r="D180" s="35">
        <v>0</v>
      </c>
      <c r="E180" s="35">
        <v>0</v>
      </c>
      <c r="F180" s="37">
        <v>1.95</v>
      </c>
      <c r="G180" s="37">
        <v>1.95</v>
      </c>
      <c r="H180" s="40" t="s">
        <v>892</v>
      </c>
    </row>
    <row r="181" spans="1:8" ht="38.25" x14ac:dyDescent="0.2">
      <c r="A181" s="33" t="s">
        <v>366</v>
      </c>
      <c r="B181" s="34" t="s">
        <v>367</v>
      </c>
      <c r="C181" s="36" t="s">
        <v>604</v>
      </c>
      <c r="D181" s="36">
        <v>0</v>
      </c>
      <c r="E181" s="36">
        <v>0</v>
      </c>
      <c r="F181" s="39">
        <v>1.32</v>
      </c>
      <c r="G181" s="37">
        <v>1.3</v>
      </c>
      <c r="H181" s="40" t="s">
        <v>715</v>
      </c>
    </row>
    <row r="182" spans="1:8" ht="25.5" x14ac:dyDescent="0.2">
      <c r="A182" s="33" t="s">
        <v>283</v>
      </c>
      <c r="B182" s="34" t="s">
        <v>284</v>
      </c>
      <c r="C182" s="36" t="s">
        <v>604</v>
      </c>
      <c r="D182" s="36">
        <v>0</v>
      </c>
      <c r="E182" s="36">
        <v>0</v>
      </c>
      <c r="F182" s="39">
        <v>1.59</v>
      </c>
      <c r="G182" s="37">
        <v>1.91</v>
      </c>
      <c r="H182" s="40" t="s">
        <v>687</v>
      </c>
    </row>
    <row r="183" spans="1:8" ht="38.25" x14ac:dyDescent="0.2">
      <c r="A183" s="33" t="s">
        <v>553</v>
      </c>
      <c r="B183" s="34" t="s">
        <v>554</v>
      </c>
      <c r="C183" s="36" t="s">
        <v>596</v>
      </c>
      <c r="D183" s="36">
        <v>0</v>
      </c>
      <c r="E183" s="36">
        <v>3</v>
      </c>
      <c r="F183" s="39">
        <v>2.88</v>
      </c>
      <c r="G183" s="37">
        <v>2.86</v>
      </c>
      <c r="H183" s="40" t="s">
        <v>619</v>
      </c>
    </row>
    <row r="184" spans="1:8" ht="51" x14ac:dyDescent="0.2">
      <c r="A184" s="33" t="s">
        <v>285</v>
      </c>
      <c r="B184" s="34" t="s">
        <v>286</v>
      </c>
      <c r="C184" s="36" t="s">
        <v>45</v>
      </c>
      <c r="D184" s="36">
        <v>0</v>
      </c>
      <c r="E184" s="36">
        <v>0</v>
      </c>
      <c r="F184" s="39">
        <v>9.9499999999999993</v>
      </c>
      <c r="G184" s="37">
        <v>10.17</v>
      </c>
      <c r="H184" s="40" t="s">
        <v>688</v>
      </c>
    </row>
    <row r="185" spans="1:8" ht="38.25" x14ac:dyDescent="0.2">
      <c r="A185" s="33" t="s">
        <v>347</v>
      </c>
      <c r="B185" s="34" t="s">
        <v>348</v>
      </c>
      <c r="C185" s="36" t="s">
        <v>596</v>
      </c>
      <c r="D185" s="36">
        <v>0</v>
      </c>
      <c r="E185" s="36">
        <v>0</v>
      </c>
      <c r="F185" s="39">
        <v>16.059999999999999</v>
      </c>
      <c r="G185" s="37">
        <v>16.07</v>
      </c>
      <c r="H185" s="40" t="s">
        <v>743</v>
      </c>
    </row>
    <row r="186" spans="1:8" ht="25.5" x14ac:dyDescent="0.2">
      <c r="A186" s="33" t="s">
        <v>761</v>
      </c>
      <c r="B186" s="34" t="s">
        <v>732</v>
      </c>
      <c r="C186" s="35" t="s">
        <v>596</v>
      </c>
      <c r="D186" s="35">
        <v>0</v>
      </c>
      <c r="E186" s="35">
        <v>0</v>
      </c>
      <c r="F186" s="37">
        <v>3.4</v>
      </c>
      <c r="G186" s="37">
        <v>3.4</v>
      </c>
      <c r="H186" s="40" t="s">
        <v>760</v>
      </c>
    </row>
    <row r="187" spans="1:8" ht="38.25" x14ac:dyDescent="0.2">
      <c r="A187" s="33" t="s">
        <v>535</v>
      </c>
      <c r="B187" s="34" t="s">
        <v>536</v>
      </c>
      <c r="C187" s="36" t="s">
        <v>45</v>
      </c>
      <c r="D187" s="36">
        <v>0</v>
      </c>
      <c r="E187" s="36">
        <v>3</v>
      </c>
      <c r="F187" s="39">
        <v>1.58</v>
      </c>
      <c r="G187" s="37">
        <v>1.69</v>
      </c>
      <c r="H187" s="40" t="s">
        <v>787</v>
      </c>
    </row>
    <row r="188" spans="1:8" ht="51" x14ac:dyDescent="0.2">
      <c r="A188" s="33" t="s">
        <v>35</v>
      </c>
      <c r="B188" s="34" t="s">
        <v>36</v>
      </c>
      <c r="C188" s="36" t="s">
        <v>604</v>
      </c>
      <c r="D188" s="36">
        <v>0</v>
      </c>
      <c r="E188" s="36">
        <v>0</v>
      </c>
      <c r="F188" s="39">
        <v>4.28</v>
      </c>
      <c r="G188" s="37">
        <v>4.26</v>
      </c>
      <c r="H188" s="40" t="s">
        <v>652</v>
      </c>
    </row>
    <row r="189" spans="1:8" ht="51" x14ac:dyDescent="0.2">
      <c r="A189" s="33" t="s">
        <v>368</v>
      </c>
      <c r="B189" s="34" t="s">
        <v>369</v>
      </c>
      <c r="C189" s="36" t="s">
        <v>596</v>
      </c>
      <c r="D189" s="36">
        <v>0</v>
      </c>
      <c r="E189" s="36">
        <v>1</v>
      </c>
      <c r="F189" s="39">
        <v>0.53</v>
      </c>
      <c r="G189" s="37">
        <v>0.52</v>
      </c>
      <c r="H189" s="40" t="s">
        <v>813</v>
      </c>
    </row>
    <row r="190" spans="1:8" ht="51" x14ac:dyDescent="0.2">
      <c r="A190" s="49" t="s">
        <v>574</v>
      </c>
      <c r="B190" s="50" t="s">
        <v>575</v>
      </c>
      <c r="C190" s="36" t="s">
        <v>596</v>
      </c>
      <c r="D190" s="36">
        <v>0</v>
      </c>
      <c r="E190" s="36">
        <v>0</v>
      </c>
      <c r="F190" s="39">
        <v>4.25</v>
      </c>
      <c r="G190" s="37">
        <v>4.29</v>
      </c>
      <c r="H190" s="40" t="s">
        <v>863</v>
      </c>
    </row>
    <row r="191" spans="1:8" ht="51" x14ac:dyDescent="0.2">
      <c r="A191" s="33" t="s">
        <v>477</v>
      </c>
      <c r="B191" s="34" t="s">
        <v>48</v>
      </c>
      <c r="C191" s="36" t="s">
        <v>604</v>
      </c>
      <c r="D191" s="36">
        <v>0</v>
      </c>
      <c r="E191" s="36">
        <v>0</v>
      </c>
      <c r="F191" s="39">
        <v>0.38</v>
      </c>
      <c r="G191" s="37">
        <v>0.42</v>
      </c>
      <c r="H191" s="40" t="s">
        <v>893</v>
      </c>
    </row>
    <row r="192" spans="1:8" ht="38.25" x14ac:dyDescent="0.2">
      <c r="A192" s="33" t="s">
        <v>370</v>
      </c>
      <c r="B192" s="34" t="s">
        <v>371</v>
      </c>
      <c r="C192" s="36" t="s">
        <v>604</v>
      </c>
      <c r="D192" s="36">
        <v>1</v>
      </c>
      <c r="E192" s="36">
        <v>0</v>
      </c>
      <c r="F192" s="39">
        <v>2.4</v>
      </c>
      <c r="G192" s="37">
        <v>2.4900000000000002</v>
      </c>
      <c r="H192" s="40" t="s">
        <v>744</v>
      </c>
    </row>
    <row r="193" spans="1:8" ht="38.25" x14ac:dyDescent="0.2">
      <c r="A193" s="33" t="s">
        <v>475</v>
      </c>
      <c r="B193" s="34" t="s">
        <v>476</v>
      </c>
      <c r="C193" s="36" t="s">
        <v>596</v>
      </c>
      <c r="D193" s="36">
        <v>1</v>
      </c>
      <c r="E193" s="36">
        <v>0</v>
      </c>
      <c r="F193" s="39">
        <v>1.07</v>
      </c>
      <c r="G193" s="37">
        <v>1</v>
      </c>
      <c r="H193" s="40" t="s">
        <v>905</v>
      </c>
    </row>
    <row r="194" spans="1:8" ht="25.5" x14ac:dyDescent="0.2">
      <c r="A194" s="33" t="s">
        <v>268</v>
      </c>
      <c r="B194" s="34" t="s">
        <v>269</v>
      </c>
      <c r="C194" s="36" t="s">
        <v>604</v>
      </c>
      <c r="D194" s="36">
        <v>0</v>
      </c>
      <c r="E194" s="36">
        <v>0</v>
      </c>
      <c r="F194" s="39">
        <v>1.45</v>
      </c>
      <c r="G194" s="37">
        <v>1.35</v>
      </c>
      <c r="H194" s="40" t="s">
        <v>788</v>
      </c>
    </row>
    <row r="195" spans="1:8" ht="38.25" x14ac:dyDescent="0.2">
      <c r="A195" s="33" t="s">
        <v>506</v>
      </c>
      <c r="B195" s="34" t="s">
        <v>507</v>
      </c>
      <c r="C195" s="36" t="s">
        <v>596</v>
      </c>
      <c r="D195" s="36">
        <v>0</v>
      </c>
      <c r="E195" s="36">
        <v>0</v>
      </c>
      <c r="F195" s="39">
        <v>1.65</v>
      </c>
      <c r="G195" s="37">
        <v>1.64</v>
      </c>
      <c r="H195" s="40" t="s">
        <v>894</v>
      </c>
    </row>
    <row r="196" spans="1:8" ht="38.25" x14ac:dyDescent="0.2">
      <c r="A196" s="33" t="s">
        <v>478</v>
      </c>
      <c r="B196" s="34" t="s">
        <v>479</v>
      </c>
      <c r="C196" s="36" t="s">
        <v>604</v>
      </c>
      <c r="D196" s="36">
        <v>3</v>
      </c>
      <c r="E196" s="36">
        <v>0</v>
      </c>
      <c r="F196" s="39">
        <v>51.35</v>
      </c>
      <c r="G196" s="37">
        <v>50.42</v>
      </c>
      <c r="H196" s="40" t="s">
        <v>906</v>
      </c>
    </row>
    <row r="197" spans="1:8" ht="51" x14ac:dyDescent="0.2">
      <c r="A197" s="33" t="s">
        <v>508</v>
      </c>
      <c r="B197" s="34" t="s">
        <v>509</v>
      </c>
      <c r="C197" s="36" t="s">
        <v>604</v>
      </c>
      <c r="D197" s="36">
        <v>0</v>
      </c>
      <c r="E197" s="36">
        <v>1</v>
      </c>
      <c r="F197" s="39">
        <v>0.57999999999999996</v>
      </c>
      <c r="G197" s="37">
        <v>0.55000000000000004</v>
      </c>
      <c r="H197" s="40" t="s">
        <v>848</v>
      </c>
    </row>
    <row r="198" spans="1:8" ht="38.25" x14ac:dyDescent="0.2">
      <c r="A198" s="33" t="s">
        <v>248</v>
      </c>
      <c r="B198" s="34" t="s">
        <v>249</v>
      </c>
      <c r="C198" s="36" t="s">
        <v>604</v>
      </c>
      <c r="D198" s="36">
        <v>0</v>
      </c>
      <c r="E198" s="36">
        <v>0</v>
      </c>
      <c r="F198" s="39">
        <v>6.77</v>
      </c>
      <c r="G198" s="37">
        <v>6.62</v>
      </c>
      <c r="H198" s="40" t="s">
        <v>745</v>
      </c>
    </row>
    <row r="199" spans="1:8" ht="51" x14ac:dyDescent="0.2">
      <c r="A199" s="33" t="s">
        <v>213</v>
      </c>
      <c r="B199" s="34" t="s">
        <v>214</v>
      </c>
      <c r="C199" s="36" t="s">
        <v>604</v>
      </c>
      <c r="D199" s="36">
        <v>0</v>
      </c>
      <c r="E199" s="36">
        <v>0</v>
      </c>
      <c r="F199" s="39">
        <v>4.99</v>
      </c>
      <c r="G199" s="37">
        <v>4.95</v>
      </c>
      <c r="H199" s="40" t="s">
        <v>656</v>
      </c>
    </row>
    <row r="200" spans="1:8" ht="38.25" x14ac:dyDescent="0.2">
      <c r="A200" s="49" t="s">
        <v>446</v>
      </c>
      <c r="B200" s="50" t="s">
        <v>447</v>
      </c>
      <c r="C200" s="36" t="s">
        <v>45</v>
      </c>
      <c r="D200" s="36">
        <v>0</v>
      </c>
      <c r="E200" s="36">
        <v>0</v>
      </c>
      <c r="F200" s="39">
        <v>1.08</v>
      </c>
      <c r="G200" s="37">
        <v>1.1000000000000001</v>
      </c>
      <c r="H200" s="40" t="s">
        <v>849</v>
      </c>
    </row>
    <row r="201" spans="1:8" ht="51" x14ac:dyDescent="0.2">
      <c r="A201" s="33" t="s">
        <v>480</v>
      </c>
      <c r="B201" s="34" t="s">
        <v>481</v>
      </c>
      <c r="C201" s="36" t="s">
        <v>45</v>
      </c>
      <c r="D201" s="36">
        <v>1</v>
      </c>
      <c r="E201" s="36">
        <v>0</v>
      </c>
      <c r="F201" s="39">
        <v>1.31</v>
      </c>
      <c r="G201" s="37">
        <v>1.45</v>
      </c>
      <c r="H201" s="40" t="s">
        <v>895</v>
      </c>
    </row>
    <row r="202" spans="1:8" ht="51" x14ac:dyDescent="0.2">
      <c r="A202" s="33" t="s">
        <v>287</v>
      </c>
      <c r="B202" s="34" t="s">
        <v>288</v>
      </c>
      <c r="C202" s="36" t="s">
        <v>596</v>
      </c>
      <c r="D202" s="36">
        <v>2</v>
      </c>
      <c r="E202" s="36">
        <v>0</v>
      </c>
      <c r="F202" s="39">
        <v>13.46</v>
      </c>
      <c r="G202" s="37">
        <v>11.88</v>
      </c>
      <c r="H202" s="40" t="s">
        <v>697</v>
      </c>
    </row>
    <row r="203" spans="1:8" ht="51" x14ac:dyDescent="0.2">
      <c r="A203" s="49" t="s">
        <v>396</v>
      </c>
      <c r="B203" s="50" t="s">
        <v>397</v>
      </c>
      <c r="C203" s="36" t="s">
        <v>45</v>
      </c>
      <c r="D203" s="36">
        <v>1</v>
      </c>
      <c r="E203" s="36">
        <v>0</v>
      </c>
      <c r="F203" s="39">
        <v>2.16</v>
      </c>
      <c r="G203" s="37">
        <v>2.44</v>
      </c>
      <c r="H203" s="40" t="s">
        <v>771</v>
      </c>
    </row>
    <row r="204" spans="1:8" ht="51" x14ac:dyDescent="0.2">
      <c r="A204" s="33" t="s">
        <v>482</v>
      </c>
      <c r="B204" s="34" t="s">
        <v>483</v>
      </c>
      <c r="C204" s="36" t="s">
        <v>596</v>
      </c>
      <c r="D204" s="36">
        <v>0</v>
      </c>
      <c r="E204" s="36">
        <v>1</v>
      </c>
      <c r="F204" s="39">
        <v>47.66</v>
      </c>
      <c r="G204" s="37">
        <v>51.21</v>
      </c>
      <c r="H204" s="40" t="s">
        <v>896</v>
      </c>
    </row>
    <row r="205" spans="1:8" ht="25.5" x14ac:dyDescent="0.2">
      <c r="A205" s="33" t="s">
        <v>372</v>
      </c>
      <c r="B205" s="34" t="s">
        <v>373</v>
      </c>
      <c r="C205" s="36" t="s">
        <v>45</v>
      </c>
      <c r="D205" s="36">
        <v>0</v>
      </c>
      <c r="E205" s="36">
        <v>0</v>
      </c>
      <c r="F205" s="39">
        <v>3.84</v>
      </c>
      <c r="G205" s="37">
        <v>3.7</v>
      </c>
      <c r="H205" s="40" t="s">
        <v>746</v>
      </c>
    </row>
    <row r="206" spans="1:8" ht="51" x14ac:dyDescent="0.2">
      <c r="A206" s="33" t="s">
        <v>198</v>
      </c>
      <c r="B206" s="34" t="s">
        <v>199</v>
      </c>
      <c r="C206" s="36" t="s">
        <v>596</v>
      </c>
      <c r="D206" s="36">
        <v>2</v>
      </c>
      <c r="E206" s="36">
        <v>0</v>
      </c>
      <c r="F206" s="39">
        <v>46.34</v>
      </c>
      <c r="G206" s="37">
        <v>46.98</v>
      </c>
      <c r="H206" s="40" t="s">
        <v>632</v>
      </c>
    </row>
    <row r="207" spans="1:8" ht="51" x14ac:dyDescent="0.2">
      <c r="A207" s="33" t="s">
        <v>545</v>
      </c>
      <c r="B207" s="34" t="s">
        <v>544</v>
      </c>
      <c r="C207" s="35" t="s">
        <v>604</v>
      </c>
      <c r="D207" s="35">
        <v>0</v>
      </c>
      <c r="E207" s="35">
        <v>0</v>
      </c>
      <c r="F207" s="37">
        <v>4.68</v>
      </c>
      <c r="G207" s="37">
        <v>4.82</v>
      </c>
      <c r="H207" s="40" t="s">
        <v>789</v>
      </c>
    </row>
    <row r="208" spans="1:8" ht="38.25" x14ac:dyDescent="0.2">
      <c r="A208" s="33" t="s">
        <v>200</v>
      </c>
      <c r="B208" s="34" t="s">
        <v>201</v>
      </c>
      <c r="C208" s="36" t="s">
        <v>596</v>
      </c>
      <c r="D208" s="36">
        <v>0</v>
      </c>
      <c r="E208" s="36">
        <v>0</v>
      </c>
      <c r="F208" s="39">
        <v>2.1800000000000002</v>
      </c>
      <c r="G208" s="37">
        <v>2.16</v>
      </c>
      <c r="H208" s="40" t="s">
        <v>645</v>
      </c>
    </row>
    <row r="209" spans="1:8" ht="25.5" x14ac:dyDescent="0.2">
      <c r="A209" s="33" t="s">
        <v>492</v>
      </c>
      <c r="B209" s="34" t="s">
        <v>493</v>
      </c>
      <c r="C209" s="36" t="s">
        <v>596</v>
      </c>
      <c r="D209" s="36">
        <v>0</v>
      </c>
      <c r="E209" s="36">
        <v>0</v>
      </c>
      <c r="F209" s="39">
        <v>37.33</v>
      </c>
      <c r="G209" s="37">
        <v>36.75</v>
      </c>
      <c r="H209" s="40" t="s">
        <v>897</v>
      </c>
    </row>
    <row r="210" spans="1:8" ht="51" x14ac:dyDescent="0.2">
      <c r="A210" s="33" t="s">
        <v>609</v>
      </c>
      <c r="B210" s="34" t="s">
        <v>610</v>
      </c>
      <c r="C210" s="36" t="s">
        <v>604</v>
      </c>
      <c r="D210" s="36">
        <v>0</v>
      </c>
      <c r="E210" s="36">
        <v>0</v>
      </c>
      <c r="F210" s="39">
        <v>6.14</v>
      </c>
      <c r="G210" s="37">
        <v>6.06</v>
      </c>
      <c r="H210" s="38" t="s">
        <v>612</v>
      </c>
    </row>
    <row r="211" spans="1:8" ht="25.5" x14ac:dyDescent="0.2">
      <c r="A211" s="33" t="s">
        <v>804</v>
      </c>
      <c r="B211" s="34" t="s">
        <v>805</v>
      </c>
      <c r="C211" s="35" t="s">
        <v>604</v>
      </c>
      <c r="D211" s="35">
        <v>0</v>
      </c>
      <c r="E211" s="35">
        <v>0</v>
      </c>
      <c r="F211" s="35">
        <v>0.73</v>
      </c>
      <c r="G211" s="37">
        <v>0.86</v>
      </c>
      <c r="H211" s="40" t="s">
        <v>814</v>
      </c>
    </row>
    <row r="212" spans="1:8" ht="25.5" x14ac:dyDescent="0.2">
      <c r="A212" s="33" t="s">
        <v>494</v>
      </c>
      <c r="B212" s="34" t="s">
        <v>495</v>
      </c>
      <c r="C212" s="36" t="s">
        <v>596</v>
      </c>
      <c r="D212" s="36">
        <v>0</v>
      </c>
      <c r="E212" s="36">
        <v>0</v>
      </c>
      <c r="F212" s="39">
        <v>4.0999999999999996</v>
      </c>
      <c r="G212" s="37">
        <v>4.58</v>
      </c>
      <c r="H212" s="40" t="s">
        <v>898</v>
      </c>
    </row>
    <row r="213" spans="1:8" ht="25.5" x14ac:dyDescent="0.2">
      <c r="A213" s="33" t="s">
        <v>585</v>
      </c>
      <c r="B213" s="34" t="s">
        <v>586</v>
      </c>
      <c r="C213" s="36" t="s">
        <v>596</v>
      </c>
      <c r="D213" s="36">
        <v>0</v>
      </c>
      <c r="E213" s="36">
        <v>0</v>
      </c>
      <c r="F213" s="39">
        <v>0.28000000000000003</v>
      </c>
      <c r="G213" s="37">
        <v>0.24</v>
      </c>
      <c r="H213" s="40" t="s">
        <v>653</v>
      </c>
    </row>
    <row r="214" spans="1:8" ht="38.25" x14ac:dyDescent="0.2">
      <c r="A214" s="33" t="s">
        <v>178</v>
      </c>
      <c r="B214" s="34" t="s">
        <v>179</v>
      </c>
      <c r="C214" s="36" t="s">
        <v>45</v>
      </c>
      <c r="D214" s="36">
        <v>0</v>
      </c>
      <c r="E214" s="36">
        <v>0</v>
      </c>
      <c r="F214" s="39">
        <v>77.56</v>
      </c>
      <c r="G214" s="37">
        <v>79.91</v>
      </c>
      <c r="H214" s="40" t="s">
        <v>626</v>
      </c>
    </row>
    <row r="215" spans="1:8" ht="38.25" x14ac:dyDescent="0.2">
      <c r="A215" s="49" t="s">
        <v>703</v>
      </c>
      <c r="B215" s="50" t="s">
        <v>448</v>
      </c>
      <c r="C215" s="36" t="s">
        <v>45</v>
      </c>
      <c r="D215" s="36">
        <v>0</v>
      </c>
      <c r="E215" s="36">
        <v>1</v>
      </c>
      <c r="F215" s="39">
        <v>0.66</v>
      </c>
      <c r="G215" s="37">
        <v>0.66</v>
      </c>
      <c r="H215" s="40" t="s">
        <v>716</v>
      </c>
    </row>
    <row r="216" spans="1:8" ht="38.25" x14ac:dyDescent="0.2">
      <c r="A216" s="33" t="s">
        <v>215</v>
      </c>
      <c r="B216" s="34" t="s">
        <v>216</v>
      </c>
      <c r="C216" s="36" t="s">
        <v>45</v>
      </c>
      <c r="D216" s="36">
        <v>0</v>
      </c>
      <c r="E216" s="36">
        <v>0</v>
      </c>
      <c r="F216" s="39">
        <v>3.32</v>
      </c>
      <c r="G216" s="37">
        <v>3.66</v>
      </c>
      <c r="H216" s="40" t="s">
        <v>657</v>
      </c>
    </row>
    <row r="217" spans="1:8" ht="51" x14ac:dyDescent="0.2">
      <c r="A217" s="33" t="s">
        <v>217</v>
      </c>
      <c r="B217" s="34" t="s">
        <v>218</v>
      </c>
      <c r="C217" s="36" t="s">
        <v>596</v>
      </c>
      <c r="D217" s="36">
        <v>1</v>
      </c>
      <c r="E217" s="36">
        <v>1</v>
      </c>
      <c r="F217" s="39">
        <v>5.07</v>
      </c>
      <c r="G217" s="37">
        <v>5.16</v>
      </c>
      <c r="H217" s="40" t="s">
        <v>907</v>
      </c>
    </row>
    <row r="218" spans="1:8" ht="38.25" x14ac:dyDescent="0.2">
      <c r="A218" s="33" t="s">
        <v>291</v>
      </c>
      <c r="B218" s="34" t="s">
        <v>292</v>
      </c>
      <c r="C218" s="36" t="s">
        <v>596</v>
      </c>
      <c r="D218" s="36">
        <v>0</v>
      </c>
      <c r="E218" s="36">
        <v>0</v>
      </c>
      <c r="F218" s="39">
        <v>1.97</v>
      </c>
      <c r="G218" s="37">
        <v>1.93</v>
      </c>
      <c r="H218" s="40" t="s">
        <v>815</v>
      </c>
    </row>
    <row r="219" spans="1:8" ht="63.75" x14ac:dyDescent="0.2">
      <c r="A219" s="33" t="s">
        <v>450</v>
      </c>
      <c r="B219" s="34" t="s">
        <v>513</v>
      </c>
      <c r="C219" s="36" t="s">
        <v>604</v>
      </c>
      <c r="D219" s="36">
        <v>0</v>
      </c>
      <c r="E219" s="36">
        <v>0</v>
      </c>
      <c r="F219" s="39">
        <v>6.67</v>
      </c>
      <c r="G219" s="37">
        <v>6.7</v>
      </c>
      <c r="H219" s="40" t="s">
        <v>921</v>
      </c>
    </row>
    <row r="220" spans="1:8" ht="51" x14ac:dyDescent="0.2">
      <c r="A220" s="49" t="s">
        <v>37</v>
      </c>
      <c r="B220" s="50" t="s">
        <v>38</v>
      </c>
      <c r="C220" s="36" t="s">
        <v>596</v>
      </c>
      <c r="D220" s="36">
        <v>0</v>
      </c>
      <c r="E220" s="36">
        <v>0</v>
      </c>
      <c r="F220" s="39">
        <v>15.69</v>
      </c>
      <c r="G220" s="37">
        <v>15.91</v>
      </c>
      <c r="H220" s="40" t="s">
        <v>772</v>
      </c>
    </row>
    <row r="221" spans="1:8" ht="51" x14ac:dyDescent="0.2">
      <c r="A221" s="33" t="s">
        <v>830</v>
      </c>
      <c r="B221" s="34" t="s">
        <v>831</v>
      </c>
      <c r="C221" s="35" t="s">
        <v>596</v>
      </c>
      <c r="D221" s="35">
        <v>0</v>
      </c>
      <c r="E221" s="35">
        <v>0</v>
      </c>
      <c r="F221" s="35">
        <v>0.43</v>
      </c>
      <c r="G221" s="37">
        <v>0.44</v>
      </c>
      <c r="H221" s="40" t="s">
        <v>850</v>
      </c>
    </row>
    <row r="222" spans="1:8" ht="63.75" x14ac:dyDescent="0.2">
      <c r="A222" s="49" t="s">
        <v>600</v>
      </c>
      <c r="B222" s="50" t="s">
        <v>601</v>
      </c>
      <c r="C222" s="36" t="s">
        <v>596</v>
      </c>
      <c r="D222" s="36">
        <v>0</v>
      </c>
      <c r="E222" s="36">
        <v>2</v>
      </c>
      <c r="F222" s="39">
        <v>3.42</v>
      </c>
      <c r="G222" s="37">
        <v>3.47</v>
      </c>
      <c r="H222" s="40" t="s">
        <v>819</v>
      </c>
    </row>
    <row r="223" spans="1:8" ht="51" x14ac:dyDescent="0.2">
      <c r="A223" s="33" t="s">
        <v>309</v>
      </c>
      <c r="B223" s="34" t="s">
        <v>310</v>
      </c>
      <c r="C223" s="36" t="s">
        <v>596</v>
      </c>
      <c r="D223" s="36">
        <v>0</v>
      </c>
      <c r="E223" s="36">
        <v>1</v>
      </c>
      <c r="F223" s="39">
        <v>16.04</v>
      </c>
      <c r="G223" s="37">
        <v>15.99</v>
      </c>
      <c r="H223" s="40" t="s">
        <v>731</v>
      </c>
    </row>
    <row r="224" spans="1:8" ht="38.25" x14ac:dyDescent="0.2">
      <c r="A224" s="33" t="s">
        <v>564</v>
      </c>
      <c r="B224" s="34" t="s">
        <v>565</v>
      </c>
      <c r="C224" s="35" t="s">
        <v>596</v>
      </c>
      <c r="D224" s="35">
        <v>1</v>
      </c>
      <c r="E224" s="35">
        <v>0</v>
      </c>
      <c r="F224" s="37">
        <v>0.85</v>
      </c>
      <c r="G224" s="37">
        <v>0.79</v>
      </c>
      <c r="H224" s="40" t="s">
        <v>816</v>
      </c>
    </row>
    <row r="225" spans="1:8" ht="51" x14ac:dyDescent="0.2">
      <c r="A225" s="33" t="s">
        <v>582</v>
      </c>
      <c r="B225" s="34" t="s">
        <v>583</v>
      </c>
      <c r="C225" s="36" t="s">
        <v>596</v>
      </c>
      <c r="D225" s="36">
        <v>1</v>
      </c>
      <c r="E225" s="36">
        <v>0</v>
      </c>
      <c r="F225" s="39">
        <v>8.34</v>
      </c>
      <c r="G225" s="37">
        <v>7.9</v>
      </c>
      <c r="H225" s="40" t="s">
        <v>851</v>
      </c>
    </row>
    <row r="226" spans="1:8" ht="51" x14ac:dyDescent="0.2">
      <c r="A226" s="33" t="s">
        <v>349</v>
      </c>
      <c r="B226" s="34" t="s">
        <v>350</v>
      </c>
      <c r="C226" s="35" t="s">
        <v>45</v>
      </c>
      <c r="D226" s="35">
        <v>0</v>
      </c>
      <c r="E226" s="35">
        <v>2</v>
      </c>
      <c r="F226" s="35">
        <v>2.35</v>
      </c>
      <c r="G226" s="37">
        <v>2.2200000000000002</v>
      </c>
      <c r="H226" s="40" t="s">
        <v>852</v>
      </c>
    </row>
    <row r="227" spans="1:8" ht="38.25" x14ac:dyDescent="0.2">
      <c r="A227" s="33" t="s">
        <v>756</v>
      </c>
      <c r="B227" s="34" t="s">
        <v>449</v>
      </c>
      <c r="C227" s="36" t="s">
        <v>596</v>
      </c>
      <c r="D227" s="36">
        <v>0</v>
      </c>
      <c r="E227" s="36">
        <v>0</v>
      </c>
      <c r="F227" s="39">
        <v>1.54</v>
      </c>
      <c r="G227" s="37">
        <v>1.57</v>
      </c>
      <c r="H227" s="40" t="s">
        <v>747</v>
      </c>
    </row>
    <row r="228" spans="1:8" ht="38.25" x14ac:dyDescent="0.2">
      <c r="A228" s="49" t="s">
        <v>417</v>
      </c>
      <c r="B228" s="50" t="s">
        <v>418</v>
      </c>
      <c r="C228" s="36" t="s">
        <v>596</v>
      </c>
      <c r="D228" s="36">
        <v>0</v>
      </c>
      <c r="E228" s="36">
        <v>0</v>
      </c>
      <c r="F228" s="39">
        <v>5.75</v>
      </c>
      <c r="G228" s="37">
        <v>6.2</v>
      </c>
      <c r="H228" s="40" t="s">
        <v>790</v>
      </c>
    </row>
    <row r="229" spans="1:8" ht="38.25" x14ac:dyDescent="0.2">
      <c r="A229" s="33" t="s">
        <v>589</v>
      </c>
      <c r="B229" s="34" t="s">
        <v>590</v>
      </c>
      <c r="C229" s="35" t="s">
        <v>604</v>
      </c>
      <c r="D229" s="35">
        <v>0</v>
      </c>
      <c r="E229" s="35">
        <v>0</v>
      </c>
      <c r="F229" s="37">
        <v>0.49</v>
      </c>
      <c r="G229" s="37">
        <v>0.46</v>
      </c>
      <c r="H229" s="40" t="s">
        <v>922</v>
      </c>
    </row>
    <row r="230" spans="1:8" ht="51" x14ac:dyDescent="0.2">
      <c r="A230" s="33" t="s">
        <v>400</v>
      </c>
      <c r="B230" s="34" t="s">
        <v>401</v>
      </c>
      <c r="C230" s="36" t="s">
        <v>604</v>
      </c>
      <c r="D230" s="36">
        <v>0</v>
      </c>
      <c r="E230" s="36">
        <v>1</v>
      </c>
      <c r="F230" s="39">
        <v>11.31</v>
      </c>
      <c r="G230" s="37">
        <v>12.08</v>
      </c>
      <c r="H230" s="40" t="s">
        <v>773</v>
      </c>
    </row>
    <row r="231" spans="1:8" ht="25.5" x14ac:dyDescent="0.2">
      <c r="A231" s="33" t="s">
        <v>537</v>
      </c>
      <c r="B231" s="34" t="s">
        <v>538</v>
      </c>
      <c r="C231" s="36" t="s">
        <v>596</v>
      </c>
      <c r="D231" s="36">
        <v>0</v>
      </c>
      <c r="E231" s="36">
        <v>0</v>
      </c>
      <c r="F231" s="39">
        <v>15.51</v>
      </c>
      <c r="G231" s="37">
        <v>16.010000000000002</v>
      </c>
      <c r="H231" s="40" t="s">
        <v>729</v>
      </c>
    </row>
    <row r="232" spans="1:8" ht="38.25" x14ac:dyDescent="0.2">
      <c r="A232" s="33" t="s">
        <v>534</v>
      </c>
      <c r="B232" s="34" t="s">
        <v>533</v>
      </c>
      <c r="C232" s="36" t="s">
        <v>596</v>
      </c>
      <c r="D232" s="36">
        <v>1</v>
      </c>
      <c r="E232" s="36">
        <v>0</v>
      </c>
      <c r="F232" s="39">
        <v>3.07</v>
      </c>
      <c r="G232" s="37">
        <v>3.09</v>
      </c>
      <c r="H232" s="40" t="s">
        <v>659</v>
      </c>
    </row>
    <row r="233" spans="1:8" ht="38.25" x14ac:dyDescent="0.2">
      <c r="A233" s="33" t="s">
        <v>330</v>
      </c>
      <c r="B233" s="34" t="s">
        <v>331</v>
      </c>
      <c r="C233" s="36" t="s">
        <v>45</v>
      </c>
      <c r="D233" s="36">
        <v>0</v>
      </c>
      <c r="E233" s="36">
        <v>0</v>
      </c>
      <c r="F233" s="39">
        <v>5.56</v>
      </c>
      <c r="G233" s="37">
        <v>5.81</v>
      </c>
      <c r="H233" s="40" t="s">
        <v>646</v>
      </c>
    </row>
    <row r="234" spans="1:8" ht="38.25" x14ac:dyDescent="0.2">
      <c r="A234" s="33" t="s">
        <v>832</v>
      </c>
      <c r="B234" s="34" t="s">
        <v>833</v>
      </c>
      <c r="C234" s="35" t="s">
        <v>45</v>
      </c>
      <c r="D234" s="35">
        <v>0</v>
      </c>
      <c r="E234" s="35">
        <v>0</v>
      </c>
      <c r="F234" s="37">
        <v>1.85</v>
      </c>
      <c r="G234" s="37">
        <v>1.97</v>
      </c>
      <c r="H234" s="40" t="s">
        <v>854</v>
      </c>
    </row>
    <row r="235" spans="1:8" ht="38.25" x14ac:dyDescent="0.2">
      <c r="A235" s="70" t="s">
        <v>332</v>
      </c>
      <c r="B235" s="34" t="s">
        <v>333</v>
      </c>
      <c r="C235" s="36" t="s">
        <v>596</v>
      </c>
      <c r="D235" s="36">
        <v>1</v>
      </c>
      <c r="E235" s="36">
        <v>0</v>
      </c>
      <c r="F235" s="39">
        <v>3.68</v>
      </c>
      <c r="G235" s="37">
        <v>4</v>
      </c>
      <c r="H235" s="40" t="s">
        <v>717</v>
      </c>
    </row>
    <row r="236" spans="1:8" ht="63.75" x14ac:dyDescent="0.2">
      <c r="A236" s="33" t="s">
        <v>289</v>
      </c>
      <c r="B236" s="34" t="s">
        <v>290</v>
      </c>
      <c r="C236" s="36" t="s">
        <v>604</v>
      </c>
      <c r="D236" s="36">
        <v>0</v>
      </c>
      <c r="E236" s="36">
        <v>2</v>
      </c>
      <c r="F236" s="39">
        <v>18.43</v>
      </c>
      <c r="G236" s="37">
        <v>18.690000000000001</v>
      </c>
      <c r="H236" s="40" t="s">
        <v>689</v>
      </c>
    </row>
    <row r="237" spans="1:8" ht="38.25" x14ac:dyDescent="0.2">
      <c r="A237" s="33" t="s">
        <v>225</v>
      </c>
      <c r="B237" s="34" t="s">
        <v>226</v>
      </c>
      <c r="C237" s="36" t="s">
        <v>596</v>
      </c>
      <c r="D237" s="36">
        <v>0</v>
      </c>
      <c r="E237" s="36">
        <v>1</v>
      </c>
      <c r="F237" s="39">
        <v>1.23</v>
      </c>
      <c r="G237" s="37">
        <v>1.2</v>
      </c>
      <c r="H237" s="40" t="s">
        <v>718</v>
      </c>
    </row>
    <row r="238" spans="1:8" ht="38.25" x14ac:dyDescent="0.2">
      <c r="A238" s="33" t="s">
        <v>419</v>
      </c>
      <c r="B238" s="34" t="s">
        <v>420</v>
      </c>
      <c r="C238" s="36" t="s">
        <v>604</v>
      </c>
      <c r="D238" s="36">
        <v>0</v>
      </c>
      <c r="E238" s="36">
        <v>0</v>
      </c>
      <c r="F238" s="39">
        <v>1.89</v>
      </c>
      <c r="G238" s="37">
        <v>1.98</v>
      </c>
      <c r="H238" s="40" t="s">
        <v>791</v>
      </c>
    </row>
    <row r="239" spans="1:8" ht="38.25" x14ac:dyDescent="0.2">
      <c r="A239" s="33" t="s">
        <v>416</v>
      </c>
      <c r="B239" s="34" t="s">
        <v>415</v>
      </c>
      <c r="C239" s="36" t="s">
        <v>604</v>
      </c>
      <c r="D239" s="36">
        <v>0</v>
      </c>
      <c r="E239" s="36">
        <v>1</v>
      </c>
      <c r="F239" s="39">
        <v>0.96</v>
      </c>
      <c r="G239" s="37">
        <v>0.98</v>
      </c>
      <c r="H239" s="40" t="s">
        <v>820</v>
      </c>
    </row>
    <row r="240" spans="1:8" ht="38.25" x14ac:dyDescent="0.2">
      <c r="A240" s="33" t="s">
        <v>779</v>
      </c>
      <c r="B240" s="34" t="s">
        <v>780</v>
      </c>
      <c r="C240" s="35" t="s">
        <v>45</v>
      </c>
      <c r="D240" s="35">
        <v>0</v>
      </c>
      <c r="E240" s="35">
        <v>0</v>
      </c>
      <c r="F240" s="37">
        <v>2</v>
      </c>
      <c r="G240" s="37">
        <v>2.06</v>
      </c>
      <c r="H240" s="40" t="s">
        <v>792</v>
      </c>
    </row>
    <row r="241" spans="1:8" ht="38.25" x14ac:dyDescent="0.2">
      <c r="A241" s="33" t="s">
        <v>421</v>
      </c>
      <c r="B241" s="34" t="s">
        <v>422</v>
      </c>
      <c r="C241" s="36" t="s">
        <v>604</v>
      </c>
      <c r="D241" s="36">
        <v>0</v>
      </c>
      <c r="E241" s="36">
        <v>0</v>
      </c>
      <c r="F241" s="39">
        <v>1.4</v>
      </c>
      <c r="G241" s="37">
        <v>1.1499999999999999</v>
      </c>
      <c r="H241" s="40" t="s">
        <v>774</v>
      </c>
    </row>
    <row r="242" spans="1:8" ht="38.25" x14ac:dyDescent="0.2">
      <c r="A242" s="33" t="s">
        <v>511</v>
      </c>
      <c r="B242" s="34" t="s">
        <v>510</v>
      </c>
      <c r="C242" s="36" t="s">
        <v>45</v>
      </c>
      <c r="D242" s="36">
        <v>1</v>
      </c>
      <c r="E242" s="36">
        <v>0</v>
      </c>
      <c r="F242" s="39">
        <v>1.7</v>
      </c>
      <c r="G242" s="37">
        <v>1.83</v>
      </c>
      <c r="H242" s="40" t="s">
        <v>860</v>
      </c>
    </row>
    <row r="243" spans="1:8" ht="51" x14ac:dyDescent="0.2">
      <c r="A243" s="33" t="s">
        <v>202</v>
      </c>
      <c r="B243" s="34" t="s">
        <v>203</v>
      </c>
      <c r="C243" s="36" t="s">
        <v>596</v>
      </c>
      <c r="D243" s="36">
        <v>0</v>
      </c>
      <c r="E243" s="36">
        <v>2</v>
      </c>
      <c r="F243" s="39">
        <v>4.2</v>
      </c>
      <c r="G243" s="37">
        <v>4.34</v>
      </c>
      <c r="H243" s="40" t="s">
        <v>682</v>
      </c>
    </row>
    <row r="244" spans="1:8" ht="38.25" x14ac:dyDescent="0.2">
      <c r="A244" s="33" t="s">
        <v>219</v>
      </c>
      <c r="B244" s="34" t="s">
        <v>220</v>
      </c>
      <c r="C244" s="36" t="s">
        <v>604</v>
      </c>
      <c r="D244" s="36">
        <v>0</v>
      </c>
      <c r="E244" s="36">
        <v>1</v>
      </c>
      <c r="F244" s="39">
        <v>1.66</v>
      </c>
      <c r="G244" s="37">
        <v>1.5</v>
      </c>
      <c r="H244" s="40" t="s">
        <v>666</v>
      </c>
    </row>
    <row r="245" spans="1:8" ht="51" x14ac:dyDescent="0.2">
      <c r="A245" s="33" t="s">
        <v>313</v>
      </c>
      <c r="B245" s="34" t="s">
        <v>314</v>
      </c>
      <c r="C245" s="36" t="s">
        <v>45</v>
      </c>
      <c r="D245" s="36">
        <v>0</v>
      </c>
      <c r="E245" s="36">
        <v>2</v>
      </c>
      <c r="F245" s="39">
        <v>13.41</v>
      </c>
      <c r="G245" s="37">
        <v>14.04</v>
      </c>
      <c r="H245" s="40" t="s">
        <v>654</v>
      </c>
    </row>
    <row r="246" spans="1:8" ht="38.25" x14ac:dyDescent="0.2">
      <c r="A246" s="33" t="s">
        <v>311</v>
      </c>
      <c r="B246" s="34" t="s">
        <v>312</v>
      </c>
      <c r="C246" s="36" t="s">
        <v>596</v>
      </c>
      <c r="D246" s="36">
        <v>0</v>
      </c>
      <c r="E246" s="36">
        <v>0</v>
      </c>
      <c r="F246" s="39">
        <v>10.39</v>
      </c>
      <c r="G246" s="37">
        <v>10.35</v>
      </c>
      <c r="H246" s="40" t="s">
        <v>762</v>
      </c>
    </row>
    <row r="247" spans="1:8" ht="38.25" x14ac:dyDescent="0.2">
      <c r="A247" s="49" t="s">
        <v>374</v>
      </c>
      <c r="B247" s="50" t="s">
        <v>375</v>
      </c>
      <c r="C247" s="36" t="s">
        <v>596</v>
      </c>
      <c r="D247" s="36">
        <v>0</v>
      </c>
      <c r="E247" s="36">
        <v>0</v>
      </c>
      <c r="F247" s="39">
        <v>4.21</v>
      </c>
      <c r="G247" s="37">
        <v>4.38</v>
      </c>
      <c r="H247" s="40" t="s">
        <v>748</v>
      </c>
    </row>
    <row r="248" spans="1:8" ht="51" x14ac:dyDescent="0.2">
      <c r="A248" s="33" t="s">
        <v>183</v>
      </c>
      <c r="B248" s="34" t="s">
        <v>182</v>
      </c>
      <c r="C248" s="36" t="s">
        <v>45</v>
      </c>
      <c r="D248" s="36">
        <v>1</v>
      </c>
      <c r="E248" s="36">
        <v>1</v>
      </c>
      <c r="F248" s="39">
        <v>3.49</v>
      </c>
      <c r="G248" s="37">
        <v>3.64</v>
      </c>
      <c r="H248" s="40" t="s">
        <v>627</v>
      </c>
    </row>
    <row r="249" spans="1:8" ht="38.25" x14ac:dyDescent="0.2">
      <c r="A249" s="33" t="s">
        <v>591</v>
      </c>
      <c r="B249" s="34" t="s">
        <v>592</v>
      </c>
      <c r="C249" s="35" t="s">
        <v>604</v>
      </c>
      <c r="D249" s="35">
        <v>1</v>
      </c>
      <c r="E249" s="35">
        <v>0</v>
      </c>
      <c r="F249" s="37">
        <v>0.65</v>
      </c>
      <c r="G249" s="37">
        <v>0.73</v>
      </c>
      <c r="H249" s="40" t="s">
        <v>923</v>
      </c>
    </row>
    <row r="250" spans="1:8" ht="38.25" x14ac:dyDescent="0.2">
      <c r="A250" s="33" t="s">
        <v>334</v>
      </c>
      <c r="B250" s="34" t="s">
        <v>335</v>
      </c>
      <c r="C250" s="36" t="s">
        <v>604</v>
      </c>
      <c r="D250" s="36">
        <v>0</v>
      </c>
      <c r="E250" s="36">
        <v>0</v>
      </c>
      <c r="F250" s="39">
        <v>4.05</v>
      </c>
      <c r="G250" s="37">
        <v>4</v>
      </c>
      <c r="H250" s="40" t="s">
        <v>699</v>
      </c>
    </row>
    <row r="251" spans="1:8" ht="51" x14ac:dyDescent="0.2">
      <c r="A251" s="33" t="s">
        <v>353</v>
      </c>
      <c r="B251" s="34" t="s">
        <v>354</v>
      </c>
      <c r="C251" s="36" t="s">
        <v>604</v>
      </c>
      <c r="D251" s="36">
        <v>0</v>
      </c>
      <c r="E251" s="36">
        <v>2</v>
      </c>
      <c r="F251" s="39">
        <v>3.36</v>
      </c>
      <c r="G251" s="37">
        <v>3.34</v>
      </c>
      <c r="H251" s="40" t="s">
        <v>749</v>
      </c>
    </row>
    <row r="252" spans="1:8" ht="51" x14ac:dyDescent="0.2">
      <c r="A252" s="33" t="s">
        <v>180</v>
      </c>
      <c r="B252" s="34" t="s">
        <v>181</v>
      </c>
      <c r="C252" s="36" t="s">
        <v>596</v>
      </c>
      <c r="D252" s="36">
        <v>0</v>
      </c>
      <c r="E252" s="36">
        <v>0</v>
      </c>
      <c r="F252" s="39">
        <v>5.23</v>
      </c>
      <c r="G252" s="37">
        <v>5.41</v>
      </c>
      <c r="H252" s="40" t="s">
        <v>667</v>
      </c>
    </row>
    <row r="253" spans="1:8" ht="38.25" x14ac:dyDescent="0.2">
      <c r="A253" s="33" t="s">
        <v>315</v>
      </c>
      <c r="B253" s="34" t="s">
        <v>316</v>
      </c>
      <c r="C253" s="36" t="s">
        <v>604</v>
      </c>
      <c r="D253" s="36">
        <v>0</v>
      </c>
      <c r="E253" s="36">
        <v>0</v>
      </c>
      <c r="F253" s="39">
        <v>8.42</v>
      </c>
      <c r="G253" s="37">
        <v>8.7799999999999994</v>
      </c>
      <c r="H253" s="40" t="s">
        <v>720</v>
      </c>
    </row>
    <row r="254" spans="1:8" ht="51" x14ac:dyDescent="0.2">
      <c r="A254" s="33" t="s">
        <v>351</v>
      </c>
      <c r="B254" s="34" t="s">
        <v>352</v>
      </c>
      <c r="C254" s="36" t="s">
        <v>45</v>
      </c>
      <c r="D254" s="36">
        <v>0</v>
      </c>
      <c r="E254" s="36">
        <v>0</v>
      </c>
      <c r="F254" s="39">
        <v>5.42</v>
      </c>
      <c r="G254" s="37">
        <v>5.59</v>
      </c>
      <c r="H254" s="40" t="s">
        <v>690</v>
      </c>
    </row>
    <row r="255" spans="1:8" ht="38.25" x14ac:dyDescent="0.2">
      <c r="A255" s="49" t="s">
        <v>221</v>
      </c>
      <c r="B255" s="50" t="s">
        <v>222</v>
      </c>
      <c r="C255" s="36" t="s">
        <v>604</v>
      </c>
      <c r="D255" s="36">
        <v>2</v>
      </c>
      <c r="E255" s="36">
        <v>0</v>
      </c>
      <c r="F255" s="39">
        <v>3.41</v>
      </c>
      <c r="G255" s="37">
        <v>3.3</v>
      </c>
      <c r="H255" s="40" t="s">
        <v>721</v>
      </c>
    </row>
    <row r="256" spans="1:8" ht="38.25" x14ac:dyDescent="0.2">
      <c r="A256" s="33" t="s">
        <v>336</v>
      </c>
      <c r="B256" s="34" t="s">
        <v>337</v>
      </c>
      <c r="C256" s="36" t="s">
        <v>596</v>
      </c>
      <c r="D256" s="36">
        <v>0</v>
      </c>
      <c r="E256" s="36">
        <v>1</v>
      </c>
      <c r="F256" s="39" t="s">
        <v>597</v>
      </c>
      <c r="G256" s="37" t="s">
        <v>597</v>
      </c>
      <c r="H256" s="40" t="s">
        <v>719</v>
      </c>
    </row>
    <row r="257" spans="1:8" ht="51" x14ac:dyDescent="0.2">
      <c r="A257" s="33" t="s">
        <v>451</v>
      </c>
      <c r="B257" s="34" t="s">
        <v>452</v>
      </c>
      <c r="C257" s="36" t="s">
        <v>596</v>
      </c>
      <c r="D257" s="36">
        <v>1</v>
      </c>
      <c r="E257" s="36">
        <v>1</v>
      </c>
      <c r="F257" s="39">
        <v>1.0900000000000001</v>
      </c>
      <c r="G257" s="37">
        <v>1.47</v>
      </c>
      <c r="H257" s="40" t="s">
        <v>928</v>
      </c>
    </row>
    <row r="258" spans="1:8" ht="51" x14ac:dyDescent="0.2">
      <c r="A258" s="33" t="s">
        <v>402</v>
      </c>
      <c r="B258" s="34" t="s">
        <v>403</v>
      </c>
      <c r="C258" s="36" t="s">
        <v>604</v>
      </c>
      <c r="D258" s="36">
        <v>0</v>
      </c>
      <c r="E258" s="36">
        <v>1</v>
      </c>
      <c r="F258" s="39">
        <v>1.24</v>
      </c>
      <c r="G258" s="37">
        <v>1.07</v>
      </c>
      <c r="H258" s="40" t="s">
        <v>691</v>
      </c>
    </row>
    <row r="259" spans="1:8" ht="51" x14ac:dyDescent="0.2">
      <c r="A259" s="33" t="s">
        <v>43</v>
      </c>
      <c r="B259" s="34" t="s">
        <v>44</v>
      </c>
      <c r="C259" s="36" t="s">
        <v>45</v>
      </c>
      <c r="D259" s="36">
        <v>0</v>
      </c>
      <c r="E259" s="36">
        <v>0</v>
      </c>
      <c r="F259" s="39">
        <v>8</v>
      </c>
      <c r="G259" s="37">
        <v>8.14</v>
      </c>
      <c r="H259" s="40" t="s">
        <v>616</v>
      </c>
    </row>
    <row r="260" spans="1:8" ht="38.25" x14ac:dyDescent="0.2">
      <c r="A260" s="33" t="s">
        <v>39</v>
      </c>
      <c r="B260" s="34" t="s">
        <v>40</v>
      </c>
      <c r="C260" s="36" t="s">
        <v>596</v>
      </c>
      <c r="D260" s="36">
        <v>1</v>
      </c>
      <c r="E260" s="36">
        <v>0</v>
      </c>
      <c r="F260" s="39">
        <v>4.38</v>
      </c>
      <c r="G260" s="37">
        <v>4.93</v>
      </c>
      <c r="H260" s="40" t="s">
        <v>750</v>
      </c>
    </row>
    <row r="261" spans="1:8" ht="38.25" x14ac:dyDescent="0.2">
      <c r="A261" s="33" t="s">
        <v>873</v>
      </c>
      <c r="B261" s="34" t="s">
        <v>874</v>
      </c>
      <c r="C261" s="35" t="s">
        <v>596</v>
      </c>
      <c r="D261" s="35"/>
      <c r="E261" s="35"/>
      <c r="F261" s="37">
        <v>1.2</v>
      </c>
      <c r="G261" s="37">
        <v>1.1000000000000001</v>
      </c>
      <c r="H261" s="40" t="s">
        <v>899</v>
      </c>
    </row>
    <row r="262" spans="1:8" ht="51" x14ac:dyDescent="0.2">
      <c r="A262" s="33" t="s">
        <v>186</v>
      </c>
      <c r="B262" s="34" t="s">
        <v>186</v>
      </c>
      <c r="C262" s="36" t="s">
        <v>596</v>
      </c>
      <c r="D262" s="36">
        <v>0</v>
      </c>
      <c r="E262" s="36">
        <v>0</v>
      </c>
      <c r="F262" s="39">
        <v>6.99</v>
      </c>
      <c r="G262" s="37">
        <v>6.94</v>
      </c>
      <c r="H262" s="40" t="s">
        <v>797</v>
      </c>
    </row>
    <row r="263" spans="1:8" ht="25.5" x14ac:dyDescent="0.2">
      <c r="A263" s="33" t="s">
        <v>584</v>
      </c>
      <c r="B263" s="34" t="s">
        <v>584</v>
      </c>
      <c r="C263" s="35" t="s">
        <v>596</v>
      </c>
      <c r="D263" s="35">
        <v>0</v>
      </c>
      <c r="E263" s="35">
        <v>0</v>
      </c>
      <c r="F263" s="37">
        <v>0.91</v>
      </c>
      <c r="G263" s="37">
        <v>1.02</v>
      </c>
      <c r="H263" s="40" t="s">
        <v>900</v>
      </c>
    </row>
    <row r="264" spans="1:8" ht="38.25" x14ac:dyDescent="0.2">
      <c r="A264" s="33" t="s">
        <v>566</v>
      </c>
      <c r="B264" s="34" t="s">
        <v>567</v>
      </c>
      <c r="C264" s="36" t="s">
        <v>45</v>
      </c>
      <c r="D264" s="36">
        <v>2</v>
      </c>
      <c r="E264" s="36">
        <v>0</v>
      </c>
      <c r="F264" s="39">
        <v>2.1800000000000002</v>
      </c>
      <c r="G264" s="37">
        <v>2.39</v>
      </c>
      <c r="H264" s="40" t="s">
        <v>864</v>
      </c>
    </row>
    <row r="265" spans="1:8" ht="38.25" x14ac:dyDescent="0.2">
      <c r="A265" s="33" t="s">
        <v>404</v>
      </c>
      <c r="B265" s="34" t="s">
        <v>405</v>
      </c>
      <c r="C265" s="36" t="s">
        <v>596</v>
      </c>
      <c r="D265" s="36">
        <v>0</v>
      </c>
      <c r="E265" s="36">
        <v>0</v>
      </c>
      <c r="F265" s="39">
        <v>8.1300000000000008</v>
      </c>
      <c r="G265" s="37">
        <v>8.15</v>
      </c>
      <c r="H265" s="40" t="s">
        <v>752</v>
      </c>
    </row>
    <row r="266" spans="1:8" ht="51" x14ac:dyDescent="0.2">
      <c r="A266" s="33" t="s">
        <v>512</v>
      </c>
      <c r="B266" s="34" t="s">
        <v>49</v>
      </c>
      <c r="C266" s="36" t="s">
        <v>604</v>
      </c>
      <c r="D266" s="36">
        <v>0</v>
      </c>
      <c r="E266" s="36">
        <v>0</v>
      </c>
      <c r="F266" s="39">
        <v>0.35</v>
      </c>
      <c r="G266" s="37">
        <v>0.39</v>
      </c>
      <c r="H266" s="40" t="s">
        <v>929</v>
      </c>
    </row>
    <row r="267" spans="1:8" ht="38.25" x14ac:dyDescent="0.2">
      <c r="A267" s="49" t="s">
        <v>464</v>
      </c>
      <c r="B267" s="50" t="s">
        <v>465</v>
      </c>
      <c r="C267" s="36" t="s">
        <v>604</v>
      </c>
      <c r="D267" s="36">
        <v>0</v>
      </c>
      <c r="E267" s="36">
        <v>0</v>
      </c>
      <c r="F267" s="39">
        <v>9.7799999999999994</v>
      </c>
      <c r="G267" s="37">
        <v>9.9</v>
      </c>
      <c r="H267" s="40" t="s">
        <v>821</v>
      </c>
    </row>
    <row r="268" spans="1:8" ht="25.5" x14ac:dyDescent="0.2">
      <c r="A268" s="49" t="s">
        <v>559</v>
      </c>
      <c r="B268" s="50" t="s">
        <v>558</v>
      </c>
      <c r="C268" s="36" t="s">
        <v>45</v>
      </c>
      <c r="D268" s="36">
        <v>0</v>
      </c>
      <c r="E268" s="36">
        <v>0</v>
      </c>
      <c r="F268" s="39">
        <v>3.43</v>
      </c>
      <c r="G268" s="37">
        <v>3.92</v>
      </c>
      <c r="H268" s="40" t="s">
        <v>751</v>
      </c>
    </row>
    <row r="269" spans="1:8" ht="38.25" x14ac:dyDescent="0.2">
      <c r="A269" s="33" t="s">
        <v>496</v>
      </c>
      <c r="B269" s="34" t="s">
        <v>497</v>
      </c>
      <c r="C269" s="36" t="s">
        <v>45</v>
      </c>
      <c r="D269" s="36">
        <v>0</v>
      </c>
      <c r="E269" s="36">
        <v>0</v>
      </c>
      <c r="F269" s="39" t="s">
        <v>597</v>
      </c>
      <c r="G269" s="37" t="s">
        <v>597</v>
      </c>
      <c r="H269" s="40" t="s">
        <v>901</v>
      </c>
    </row>
    <row r="270" spans="1:8" ht="38.25" x14ac:dyDescent="0.2">
      <c r="A270" s="49" t="s">
        <v>466</v>
      </c>
      <c r="B270" s="50" t="s">
        <v>466</v>
      </c>
      <c r="C270" s="36" t="s">
        <v>45</v>
      </c>
      <c r="D270" s="36">
        <v>0</v>
      </c>
      <c r="E270" s="36">
        <v>0</v>
      </c>
      <c r="F270" s="39">
        <v>1.25</v>
      </c>
      <c r="G270" s="37">
        <v>1.29</v>
      </c>
      <c r="H270" s="40" t="s">
        <v>855</v>
      </c>
    </row>
    <row r="271" spans="1:8" ht="38.25" x14ac:dyDescent="0.2">
      <c r="A271" s="33" t="s">
        <v>338</v>
      </c>
      <c r="B271" s="34" t="s">
        <v>339</v>
      </c>
      <c r="C271" s="36" t="s">
        <v>596</v>
      </c>
      <c r="D271" s="36">
        <v>0</v>
      </c>
      <c r="E271" s="36">
        <v>0</v>
      </c>
      <c r="F271" s="39">
        <v>2.98</v>
      </c>
      <c r="G271" s="37">
        <v>3.24</v>
      </c>
      <c r="H271" s="40" t="s">
        <v>722</v>
      </c>
    </row>
    <row r="272" spans="1:8" ht="51" x14ac:dyDescent="0.2">
      <c r="A272" s="33" t="s">
        <v>236</v>
      </c>
      <c r="B272" s="34" t="s">
        <v>237</v>
      </c>
      <c r="C272" s="36" t="s">
        <v>45</v>
      </c>
      <c r="D272" s="36">
        <v>0</v>
      </c>
      <c r="E272" s="36">
        <v>3</v>
      </c>
      <c r="F272" s="39">
        <v>41.27</v>
      </c>
      <c r="G272" s="37">
        <v>41.69</v>
      </c>
      <c r="H272" s="40" t="s">
        <v>723</v>
      </c>
    </row>
    <row r="273" spans="1:12" ht="38.25" x14ac:dyDescent="0.2">
      <c r="A273" s="33" t="s">
        <v>439</v>
      </c>
      <c r="B273" s="34" t="s">
        <v>440</v>
      </c>
      <c r="C273" s="36" t="s">
        <v>45</v>
      </c>
      <c r="D273" s="36">
        <v>0</v>
      </c>
      <c r="E273" s="36">
        <v>0</v>
      </c>
      <c r="F273" s="39">
        <v>5.19</v>
      </c>
      <c r="G273" s="37">
        <v>5.27</v>
      </c>
      <c r="H273" s="40" t="s">
        <v>793</v>
      </c>
    </row>
    <row r="274" spans="1:12" ht="51" x14ac:dyDescent="0.2">
      <c r="A274" s="49" t="s">
        <v>599</v>
      </c>
      <c r="B274" s="50" t="s">
        <v>598</v>
      </c>
      <c r="C274" s="36" t="s">
        <v>596</v>
      </c>
      <c r="D274" s="36">
        <v>0</v>
      </c>
      <c r="E274" s="36">
        <v>0</v>
      </c>
      <c r="F274" s="39">
        <v>7.38</v>
      </c>
      <c r="G274" s="37">
        <v>7.61</v>
      </c>
      <c r="H274" s="40" t="s">
        <v>856</v>
      </c>
    </row>
    <row r="275" spans="1:12" ht="51" x14ac:dyDescent="0.2">
      <c r="A275" s="49" t="s">
        <v>437</v>
      </c>
      <c r="B275" s="50" t="s">
        <v>438</v>
      </c>
      <c r="C275" s="36" t="s">
        <v>45</v>
      </c>
      <c r="D275" s="36">
        <v>0</v>
      </c>
      <c r="E275" s="36">
        <v>1</v>
      </c>
      <c r="F275" s="39">
        <v>1.88</v>
      </c>
      <c r="G275" s="37">
        <v>2.14</v>
      </c>
      <c r="H275" s="40" t="s">
        <v>857</v>
      </c>
    </row>
    <row r="276" spans="1:12" ht="51" x14ac:dyDescent="0.2">
      <c r="A276" s="33" t="s">
        <v>317</v>
      </c>
      <c r="B276" s="34" t="s">
        <v>41</v>
      </c>
      <c r="C276" s="36" t="s">
        <v>45</v>
      </c>
      <c r="D276" s="36">
        <v>0</v>
      </c>
      <c r="E276" s="36">
        <v>0</v>
      </c>
      <c r="F276" s="39">
        <v>40.35</v>
      </c>
      <c r="G276" s="37">
        <v>40.57</v>
      </c>
      <c r="H276" s="40" t="s">
        <v>730</v>
      </c>
    </row>
    <row r="277" spans="1:12" ht="51" x14ac:dyDescent="0.2">
      <c r="A277" s="33" t="s">
        <v>453</v>
      </c>
      <c r="B277" s="34" t="s">
        <v>42</v>
      </c>
      <c r="C277" s="36" t="s">
        <v>596</v>
      </c>
      <c r="D277" s="36">
        <v>0</v>
      </c>
      <c r="E277" s="36">
        <v>1</v>
      </c>
      <c r="F277" s="39">
        <v>35.659999999999997</v>
      </c>
      <c r="G277" s="37">
        <v>35.130000000000003</v>
      </c>
      <c r="H277" s="40" t="s">
        <v>924</v>
      </c>
    </row>
    <row r="278" spans="1:12" ht="51" x14ac:dyDescent="0.2">
      <c r="A278" s="49" t="s">
        <v>223</v>
      </c>
      <c r="B278" s="50" t="s">
        <v>224</v>
      </c>
      <c r="C278" s="36" t="s">
        <v>596</v>
      </c>
      <c r="D278" s="36">
        <v>0</v>
      </c>
      <c r="E278" s="36">
        <v>1</v>
      </c>
      <c r="F278" s="39">
        <v>18.61</v>
      </c>
      <c r="G278" s="37">
        <v>18.63</v>
      </c>
      <c r="H278" s="40" t="s">
        <v>858</v>
      </c>
    </row>
    <row r="279" spans="1:12" ht="38.25" x14ac:dyDescent="0.2">
      <c r="A279" s="49" t="s">
        <v>454</v>
      </c>
      <c r="B279" s="50" t="s">
        <v>455</v>
      </c>
      <c r="C279" s="36" t="s">
        <v>596</v>
      </c>
      <c r="D279" s="36">
        <v>0</v>
      </c>
      <c r="E279" s="36">
        <v>0</v>
      </c>
      <c r="F279" s="39">
        <v>3.23</v>
      </c>
      <c r="G279" s="37">
        <v>3.27</v>
      </c>
      <c r="H279" s="40" t="s">
        <v>647</v>
      </c>
    </row>
    <row r="280" spans="1:12" x14ac:dyDescent="0.2">
      <c r="A280" s="25"/>
      <c r="B280" s="26"/>
      <c r="C280" s="13"/>
      <c r="D280" s="13"/>
      <c r="E280" s="13"/>
      <c r="F280" s="14"/>
      <c r="G280" s="15"/>
      <c r="H280" s="28"/>
    </row>
    <row r="281" spans="1:12" x14ac:dyDescent="0.2">
      <c r="A281" s="25"/>
      <c r="B281" s="26"/>
      <c r="C281" s="13"/>
      <c r="D281" s="13">
        <f>SUM(D14:D280)</f>
        <v>55</v>
      </c>
      <c r="E281" s="13">
        <f>SUM(E14:E280)</f>
        <v>90</v>
      </c>
      <c r="F281" s="14">
        <f>SUM(F14:F280)</f>
        <v>1873.2200000000014</v>
      </c>
      <c r="G281" s="14">
        <f>SUM(G14:G280)</f>
        <v>1912.4400000000007</v>
      </c>
      <c r="H281" s="78">
        <f>(G281-F281)/F281*100</f>
        <v>2.093720972443136</v>
      </c>
    </row>
    <row r="282" spans="1:12" x14ac:dyDescent="0.2">
      <c r="A282" s="44"/>
      <c r="B282" s="12"/>
      <c r="C282" s="13"/>
      <c r="D282" s="13"/>
      <c r="E282" s="13"/>
      <c r="F282" s="14"/>
      <c r="G282" s="15"/>
      <c r="H282" s="28"/>
      <c r="I282" s="10"/>
      <c r="J282" s="10"/>
      <c r="K282" s="10"/>
      <c r="L282" s="10"/>
    </row>
    <row r="283" spans="1:12" x14ac:dyDescent="0.2">
      <c r="A283" s="23"/>
      <c r="B283" s="23"/>
      <c r="C283" s="23"/>
      <c r="D283" s="24"/>
      <c r="E283" s="24"/>
      <c r="F283" s="23"/>
      <c r="G283" s="42"/>
      <c r="H283" s="67"/>
      <c r="I283" s="10"/>
      <c r="J283" s="10"/>
      <c r="K283" s="10"/>
      <c r="L283" s="10"/>
    </row>
    <row r="284" spans="1:12" x14ac:dyDescent="0.2">
      <c r="A284" s="11"/>
      <c r="B284" s="12"/>
      <c r="C284" s="29"/>
      <c r="D284" s="29"/>
      <c r="E284" s="29"/>
      <c r="F284" s="15"/>
      <c r="G284" s="15"/>
      <c r="H284" s="28"/>
    </row>
    <row r="285" spans="1:12" x14ac:dyDescent="0.2">
      <c r="A285" s="11"/>
      <c r="B285" s="12"/>
      <c r="C285" s="13"/>
      <c r="D285" s="13"/>
      <c r="E285" s="13"/>
      <c r="F285" s="14"/>
      <c r="G285" s="15"/>
      <c r="H285" s="28"/>
    </row>
    <row r="286" spans="1:12" x14ac:dyDescent="0.2">
      <c r="A286" s="25"/>
      <c r="B286" s="26"/>
      <c r="C286" s="13"/>
      <c r="D286" s="13"/>
      <c r="E286" s="13"/>
      <c r="F286" s="14"/>
      <c r="G286" s="14"/>
      <c r="H286" s="27"/>
    </row>
    <row r="287" spans="1:12" x14ac:dyDescent="0.2">
      <c r="A287" s="11"/>
      <c r="B287" s="12"/>
      <c r="C287" s="13"/>
      <c r="D287" s="13"/>
      <c r="E287" s="13"/>
      <c r="F287" s="14"/>
      <c r="G287" s="14"/>
      <c r="H287" s="28"/>
    </row>
    <row r="288" spans="1:12" s="60" customFormat="1" x14ac:dyDescent="0.2">
      <c r="A288" s="61"/>
      <c r="B288" s="62"/>
      <c r="C288" s="57"/>
      <c r="D288" s="57"/>
      <c r="E288" s="57"/>
      <c r="F288" s="58"/>
      <c r="G288" s="58"/>
      <c r="H288" s="72"/>
    </row>
    <row r="289" spans="1:8" s="60" customFormat="1" x14ac:dyDescent="0.2">
      <c r="A289" s="61"/>
      <c r="B289" s="62"/>
      <c r="C289" s="57"/>
      <c r="D289" s="57"/>
      <c r="E289" s="57"/>
      <c r="F289" s="58"/>
      <c r="G289" s="58"/>
      <c r="H289" s="72"/>
    </row>
    <row r="290" spans="1:8" s="60" customFormat="1" x14ac:dyDescent="0.2">
      <c r="A290" s="55"/>
      <c r="B290" s="56"/>
      <c r="C290" s="57"/>
      <c r="D290" s="57"/>
      <c r="E290" s="57"/>
      <c r="F290" s="58"/>
      <c r="G290" s="59"/>
      <c r="H290" s="71"/>
    </row>
    <row r="291" spans="1:8" s="60" customFormat="1" x14ac:dyDescent="0.2">
      <c r="A291" s="61"/>
      <c r="B291" s="62"/>
      <c r="C291" s="57"/>
      <c r="D291" s="57"/>
      <c r="E291" s="57"/>
      <c r="F291" s="58"/>
      <c r="G291" s="58"/>
      <c r="H291" s="72"/>
    </row>
    <row r="292" spans="1:8" x14ac:dyDescent="0.2">
      <c r="A292" s="11"/>
      <c r="B292" s="12"/>
      <c r="C292" s="13"/>
      <c r="D292" s="13"/>
      <c r="E292" s="13"/>
      <c r="F292" s="14"/>
      <c r="G292" s="15"/>
      <c r="H292" s="28"/>
    </row>
    <row r="293" spans="1:8" x14ac:dyDescent="0.2">
      <c r="G293" s="15"/>
      <c r="H293" s="28"/>
    </row>
    <row r="294" spans="1:8" ht="14.25" customHeight="1" x14ac:dyDescent="0.2">
      <c r="G294" s="15"/>
      <c r="H294" s="28"/>
    </row>
    <row r="295" spans="1:8" x14ac:dyDescent="0.2">
      <c r="G295" s="15"/>
      <c r="H295" s="28"/>
    </row>
    <row r="296" spans="1:8" x14ac:dyDescent="0.2">
      <c r="A296" s="11"/>
      <c r="B296" s="12"/>
      <c r="C296" s="13"/>
      <c r="D296" s="13"/>
      <c r="E296" s="13"/>
      <c r="F296" s="14"/>
      <c r="G296" s="15"/>
      <c r="H296" s="28"/>
    </row>
    <row r="297" spans="1:8" s="60" customFormat="1" x14ac:dyDescent="0.2">
      <c r="A297" s="55"/>
      <c r="B297" s="56"/>
      <c r="C297" s="57"/>
      <c r="D297" s="57"/>
      <c r="E297" s="57"/>
      <c r="F297" s="58"/>
      <c r="G297" s="59"/>
      <c r="H297" s="28"/>
    </row>
    <row r="298" spans="1:8" s="54" customFormat="1" x14ac:dyDescent="0.25">
      <c r="G298" s="53"/>
      <c r="H298" s="28"/>
    </row>
    <row r="299" spans="1:8" x14ac:dyDescent="0.2">
      <c r="G299" s="15"/>
      <c r="H299" s="28"/>
    </row>
    <row r="300" spans="1:8" x14ac:dyDescent="0.2">
      <c r="A300" s="11"/>
      <c r="B300" s="12"/>
      <c r="C300" s="13"/>
      <c r="D300" s="13"/>
      <c r="E300" s="13"/>
      <c r="F300" s="14"/>
      <c r="G300" s="15"/>
      <c r="H300" s="28"/>
    </row>
    <row r="301" spans="1:8" x14ac:dyDescent="0.2">
      <c r="A301" s="25"/>
      <c r="B301" s="26"/>
      <c r="C301" s="13"/>
      <c r="D301" s="13"/>
      <c r="E301" s="13"/>
      <c r="F301" s="14"/>
      <c r="G301" s="14"/>
      <c r="H301" s="27"/>
    </row>
    <row r="302" spans="1:8" x14ac:dyDescent="0.2">
      <c r="G302" s="30"/>
      <c r="H302" s="31"/>
    </row>
    <row r="303" spans="1:8" x14ac:dyDescent="0.2">
      <c r="A303" s="11"/>
      <c r="B303" s="12"/>
      <c r="C303" s="29"/>
      <c r="D303" s="29"/>
      <c r="E303" s="29"/>
      <c r="F303" s="15"/>
      <c r="G303" s="15"/>
      <c r="H303" s="28"/>
    </row>
    <row r="304" spans="1:8" x14ac:dyDescent="0.2">
      <c r="A304" s="25"/>
      <c r="B304" s="26"/>
      <c r="C304" s="13"/>
      <c r="D304" s="13"/>
      <c r="E304" s="13"/>
      <c r="F304" s="14"/>
      <c r="G304" s="14"/>
      <c r="H304" s="27"/>
    </row>
    <row r="305" spans="1:8" s="54" customFormat="1" x14ac:dyDescent="0.25">
      <c r="G305" s="76"/>
      <c r="H305" s="77"/>
    </row>
    <row r="306" spans="1:8" s="54" customFormat="1" x14ac:dyDescent="0.25">
      <c r="A306" s="73"/>
      <c r="B306" s="74"/>
      <c r="C306" s="51"/>
      <c r="D306" s="51"/>
      <c r="E306" s="51"/>
      <c r="F306" s="52"/>
      <c r="G306" s="52"/>
      <c r="H306" s="75"/>
    </row>
    <row r="307" spans="1:8" x14ac:dyDescent="0.2">
      <c r="G307" s="15"/>
      <c r="H307" s="28"/>
    </row>
    <row r="308" spans="1:8" x14ac:dyDescent="0.2">
      <c r="G308" s="15"/>
      <c r="H308" s="28"/>
    </row>
    <row r="309" spans="1:8" x14ac:dyDescent="0.2">
      <c r="G309" s="15"/>
      <c r="H309" s="28"/>
    </row>
    <row r="310" spans="1:8" x14ac:dyDescent="0.2">
      <c r="A310" s="11"/>
      <c r="B310" s="12"/>
      <c r="C310" s="13"/>
      <c r="D310" s="13"/>
      <c r="E310" s="13"/>
      <c r="F310" s="14"/>
      <c r="G310" s="15"/>
      <c r="H310" s="28"/>
    </row>
    <row r="311" spans="1:8" x14ac:dyDescent="0.2">
      <c r="G311" s="43"/>
    </row>
    <row r="312" spans="1:8" x14ac:dyDescent="0.2">
      <c r="G312" s="43"/>
    </row>
    <row r="313" spans="1:8" x14ac:dyDescent="0.2">
      <c r="G313" s="43"/>
    </row>
    <row r="314" spans="1:8" x14ac:dyDescent="0.2">
      <c r="G314" s="43"/>
    </row>
    <row r="315" spans="1:8" x14ac:dyDescent="0.2">
      <c r="G315" s="43"/>
    </row>
    <row r="316" spans="1:8" x14ac:dyDescent="0.2">
      <c r="G316" s="43"/>
    </row>
    <row r="317" spans="1:8" x14ac:dyDescent="0.2">
      <c r="G317" s="43"/>
    </row>
    <row r="318" spans="1:8" x14ac:dyDescent="0.2">
      <c r="G318" s="43"/>
    </row>
    <row r="319" spans="1:8" x14ac:dyDescent="0.2">
      <c r="G319" s="43"/>
    </row>
    <row r="320" spans="1:8" x14ac:dyDescent="0.2">
      <c r="G320" s="43"/>
    </row>
    <row r="321" spans="7:7" x14ac:dyDescent="0.2">
      <c r="G321" s="43"/>
    </row>
    <row r="322" spans="7:7" x14ac:dyDescent="0.2">
      <c r="G322" s="43"/>
    </row>
    <row r="323" spans="7:7" x14ac:dyDescent="0.2">
      <c r="G323" s="43"/>
    </row>
    <row r="324" spans="7:7" x14ac:dyDescent="0.2">
      <c r="G324" s="43"/>
    </row>
    <row r="325" spans="7:7" x14ac:dyDescent="0.2">
      <c r="G325" s="43"/>
    </row>
    <row r="326" spans="7:7" x14ac:dyDescent="0.2">
      <c r="G326" s="43"/>
    </row>
    <row r="327" spans="7:7" x14ac:dyDescent="0.2">
      <c r="G327" s="43"/>
    </row>
    <row r="328" spans="7:7" x14ac:dyDescent="0.2">
      <c r="G328" s="43"/>
    </row>
    <row r="329" spans="7:7" x14ac:dyDescent="0.2">
      <c r="G329" s="43"/>
    </row>
    <row r="330" spans="7:7" x14ac:dyDescent="0.2">
      <c r="G330" s="43"/>
    </row>
    <row r="331" spans="7:7" x14ac:dyDescent="0.2">
      <c r="G331" s="43"/>
    </row>
    <row r="332" spans="7:7" x14ac:dyDescent="0.2">
      <c r="G332" s="43"/>
    </row>
    <row r="333" spans="7:7" x14ac:dyDescent="0.2">
      <c r="G333" s="43"/>
    </row>
    <row r="334" spans="7:7" x14ac:dyDescent="0.2">
      <c r="G334" s="43"/>
    </row>
    <row r="335" spans="7:7" x14ac:dyDescent="0.2">
      <c r="G335" s="43"/>
    </row>
    <row r="336" spans="7:7" x14ac:dyDescent="0.2">
      <c r="G336" s="43"/>
    </row>
    <row r="337" spans="7:8" x14ac:dyDescent="0.2">
      <c r="G337" s="43"/>
    </row>
    <row r="338" spans="7:8" x14ac:dyDescent="0.2">
      <c r="G338" s="43"/>
    </row>
    <row r="339" spans="7:8" x14ac:dyDescent="0.2">
      <c r="G339" s="43"/>
    </row>
    <row r="340" spans="7:8" x14ac:dyDescent="0.2">
      <c r="G340" s="43"/>
    </row>
    <row r="341" spans="7:8" x14ac:dyDescent="0.2">
      <c r="G341" s="43"/>
    </row>
    <row r="342" spans="7:8" x14ac:dyDescent="0.2">
      <c r="G342" s="43"/>
    </row>
    <row r="343" spans="7:8" x14ac:dyDescent="0.2">
      <c r="G343" s="43"/>
    </row>
    <row r="344" spans="7:8" x14ac:dyDescent="0.2">
      <c r="G344" s="43"/>
    </row>
    <row r="345" spans="7:8" x14ac:dyDescent="0.2">
      <c r="G345" s="43"/>
      <c r="H345" s="69"/>
    </row>
    <row r="346" spans="7:8" x14ac:dyDescent="0.2">
      <c r="G346" s="43"/>
    </row>
    <row r="347" spans="7:8" x14ac:dyDescent="0.2">
      <c r="G347" s="43"/>
    </row>
    <row r="348" spans="7:8" x14ac:dyDescent="0.2">
      <c r="G348" s="43"/>
    </row>
    <row r="349" spans="7:8" x14ac:dyDescent="0.2">
      <c r="G349" s="43"/>
    </row>
    <row r="350" spans="7:8" x14ac:dyDescent="0.2">
      <c r="G350" s="43"/>
    </row>
    <row r="351" spans="7:8" x14ac:dyDescent="0.2">
      <c r="G351" s="43"/>
    </row>
    <row r="352" spans="7:8" x14ac:dyDescent="0.2">
      <c r="G352" s="43"/>
    </row>
    <row r="353" spans="7:7" x14ac:dyDescent="0.2">
      <c r="G353" s="43"/>
    </row>
    <row r="354" spans="7:7" x14ac:dyDescent="0.2">
      <c r="G354" s="43"/>
    </row>
    <row r="355" spans="7:7" x14ac:dyDescent="0.2">
      <c r="G355" s="43"/>
    </row>
    <row r="356" spans="7:7" x14ac:dyDescent="0.2">
      <c r="G356" s="43"/>
    </row>
    <row r="357" spans="7:7" x14ac:dyDescent="0.2">
      <c r="G357" s="43"/>
    </row>
    <row r="358" spans="7:7" x14ac:dyDescent="0.2">
      <c r="G358" s="43"/>
    </row>
    <row r="359" spans="7:7" x14ac:dyDescent="0.2">
      <c r="G359" s="43"/>
    </row>
    <row r="360" spans="7:7" x14ac:dyDescent="0.2">
      <c r="G360" s="43"/>
    </row>
    <row r="361" spans="7:7" x14ac:dyDescent="0.2">
      <c r="G361" s="43"/>
    </row>
    <row r="362" spans="7:7" x14ac:dyDescent="0.2">
      <c r="G362" s="43"/>
    </row>
    <row r="363" spans="7:7" x14ac:dyDescent="0.2">
      <c r="G363" s="43"/>
    </row>
    <row r="364" spans="7:7" x14ac:dyDescent="0.2">
      <c r="G364" s="43"/>
    </row>
    <row r="365" spans="7:7" x14ac:dyDescent="0.2">
      <c r="G365" s="43"/>
    </row>
    <row r="366" spans="7:7" x14ac:dyDescent="0.2">
      <c r="G366" s="43"/>
    </row>
    <row r="367" spans="7:7" x14ac:dyDescent="0.2">
      <c r="G367" s="43"/>
    </row>
    <row r="368" spans="7:7" x14ac:dyDescent="0.2">
      <c r="G368" s="43"/>
    </row>
    <row r="369" spans="7:7" x14ac:dyDescent="0.2">
      <c r="G369" s="43"/>
    </row>
    <row r="370" spans="7:7" x14ac:dyDescent="0.2">
      <c r="G370" s="43"/>
    </row>
    <row r="371" spans="7:7" x14ac:dyDescent="0.2">
      <c r="G371" s="43"/>
    </row>
    <row r="372" spans="7:7" x14ac:dyDescent="0.2">
      <c r="G372" s="43"/>
    </row>
  </sheetData>
  <sortState ref="A35:H300">
    <sortCondition ref="A300"/>
  </sortState>
  <pageMargins left="0.7" right="0.7" top="0.75" bottom="0.75" header="0.3" footer="0.3"/>
  <pageSetup paperSize="9" orientation="landscape" r:id="rId1"/>
  <ignoredErrors>
    <ignoredError sqref="D281:E28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6"/>
  <sheetViews>
    <sheetView workbookViewId="0">
      <selection activeCell="F110" sqref="F110"/>
    </sheetView>
  </sheetViews>
  <sheetFormatPr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row r="10" spans="1:1" x14ac:dyDescent="0.25">
      <c r="A10" t="s">
        <v>61</v>
      </c>
    </row>
    <row r="11" spans="1:1" x14ac:dyDescent="0.25">
      <c r="A11" t="s">
        <v>62</v>
      </c>
    </row>
    <row r="12" spans="1:1" x14ac:dyDescent="0.25">
      <c r="A12" t="s">
        <v>63</v>
      </c>
    </row>
    <row r="13" spans="1:1" x14ac:dyDescent="0.25">
      <c r="A13" t="s">
        <v>64</v>
      </c>
    </row>
    <row r="14" spans="1:1" x14ac:dyDescent="0.25">
      <c r="A14" t="s">
        <v>65</v>
      </c>
    </row>
    <row r="15" spans="1:1" x14ac:dyDescent="0.25">
      <c r="A15" t="s">
        <v>66</v>
      </c>
    </row>
    <row r="16" spans="1:1" x14ac:dyDescent="0.25">
      <c r="A16" t="s">
        <v>67</v>
      </c>
    </row>
    <row r="17" spans="1:1" x14ac:dyDescent="0.25">
      <c r="A17" t="s">
        <v>68</v>
      </c>
    </row>
    <row r="18" spans="1:1" x14ac:dyDescent="0.25">
      <c r="A18" t="s">
        <v>69</v>
      </c>
    </row>
    <row r="19" spans="1:1" x14ac:dyDescent="0.25">
      <c r="A19" t="s">
        <v>70</v>
      </c>
    </row>
    <row r="20" spans="1:1" x14ac:dyDescent="0.25">
      <c r="A20" t="s">
        <v>71</v>
      </c>
    </row>
    <row r="21" spans="1:1" x14ac:dyDescent="0.25">
      <c r="A21" t="s">
        <v>72</v>
      </c>
    </row>
    <row r="22" spans="1:1" x14ac:dyDescent="0.25">
      <c r="A22" t="s">
        <v>73</v>
      </c>
    </row>
    <row r="23" spans="1:1" x14ac:dyDescent="0.25">
      <c r="A23" t="s">
        <v>74</v>
      </c>
    </row>
    <row r="24" spans="1:1" x14ac:dyDescent="0.25">
      <c r="A24" t="s">
        <v>75</v>
      </c>
    </row>
    <row r="25" spans="1:1" x14ac:dyDescent="0.25">
      <c r="A25" t="s">
        <v>76</v>
      </c>
    </row>
    <row r="26" spans="1:1" x14ac:dyDescent="0.25">
      <c r="A26" t="s">
        <v>77</v>
      </c>
    </row>
    <row r="27" spans="1:1" x14ac:dyDescent="0.25">
      <c r="A27" t="s">
        <v>78</v>
      </c>
    </row>
    <row r="28" spans="1:1" x14ac:dyDescent="0.25">
      <c r="A28" t="s">
        <v>79</v>
      </c>
    </row>
    <row r="29" spans="1:1" x14ac:dyDescent="0.25">
      <c r="A29" t="s">
        <v>80</v>
      </c>
    </row>
    <row r="30" spans="1:1" x14ac:dyDescent="0.25">
      <c r="A30" t="s">
        <v>81</v>
      </c>
    </row>
    <row r="31" spans="1:1" x14ac:dyDescent="0.25">
      <c r="A31" t="s">
        <v>82</v>
      </c>
    </row>
    <row r="32" spans="1:1" x14ac:dyDescent="0.25">
      <c r="A32" t="s">
        <v>83</v>
      </c>
    </row>
    <row r="33" spans="1:1" x14ac:dyDescent="0.25">
      <c r="A33" t="s">
        <v>84</v>
      </c>
    </row>
    <row r="34" spans="1:1" x14ac:dyDescent="0.25">
      <c r="A34" t="s">
        <v>85</v>
      </c>
    </row>
    <row r="35" spans="1:1" x14ac:dyDescent="0.25">
      <c r="A35" t="s">
        <v>86</v>
      </c>
    </row>
    <row r="36" spans="1:1" x14ac:dyDescent="0.25">
      <c r="A36" t="s">
        <v>87</v>
      </c>
    </row>
    <row r="37" spans="1:1" x14ac:dyDescent="0.25">
      <c r="A37" t="s">
        <v>88</v>
      </c>
    </row>
    <row r="38" spans="1:1" x14ac:dyDescent="0.25">
      <c r="A38" t="s">
        <v>89</v>
      </c>
    </row>
    <row r="39" spans="1:1" x14ac:dyDescent="0.25">
      <c r="A39" t="s">
        <v>90</v>
      </c>
    </row>
    <row r="40" spans="1:1" x14ac:dyDescent="0.25">
      <c r="A40" t="s">
        <v>91</v>
      </c>
    </row>
    <row r="41" spans="1:1" x14ac:dyDescent="0.25">
      <c r="A41" t="s">
        <v>92</v>
      </c>
    </row>
    <row r="42" spans="1:1" x14ac:dyDescent="0.25">
      <c r="A42" t="s">
        <v>93</v>
      </c>
    </row>
    <row r="43" spans="1:1" x14ac:dyDescent="0.25">
      <c r="A43" t="s">
        <v>94</v>
      </c>
    </row>
    <row r="44" spans="1:1" x14ac:dyDescent="0.25">
      <c r="A44" t="s">
        <v>95</v>
      </c>
    </row>
    <row r="45" spans="1:1" x14ac:dyDescent="0.25">
      <c r="A45" t="s">
        <v>96</v>
      </c>
    </row>
    <row r="46" spans="1:1" x14ac:dyDescent="0.25">
      <c r="A46" t="s">
        <v>97</v>
      </c>
    </row>
    <row r="47" spans="1:1" x14ac:dyDescent="0.25">
      <c r="A47" t="s">
        <v>98</v>
      </c>
    </row>
    <row r="48" spans="1:1" x14ac:dyDescent="0.25">
      <c r="A48" t="s">
        <v>99</v>
      </c>
    </row>
    <row r="49" spans="1:1" x14ac:dyDescent="0.25">
      <c r="A49" t="s">
        <v>100</v>
      </c>
    </row>
    <row r="50" spans="1:1" x14ac:dyDescent="0.25">
      <c r="A50" t="s">
        <v>101</v>
      </c>
    </row>
    <row r="51" spans="1:1" x14ac:dyDescent="0.25">
      <c r="A51" t="s">
        <v>102</v>
      </c>
    </row>
    <row r="52" spans="1:1" x14ac:dyDescent="0.25">
      <c r="A52" t="s">
        <v>103</v>
      </c>
    </row>
    <row r="53" spans="1:1" x14ac:dyDescent="0.25">
      <c r="A53" t="s">
        <v>104</v>
      </c>
    </row>
    <row r="54" spans="1:1" x14ac:dyDescent="0.25">
      <c r="A54" t="s">
        <v>105</v>
      </c>
    </row>
    <row r="55" spans="1:1" x14ac:dyDescent="0.25">
      <c r="A55" t="s">
        <v>106</v>
      </c>
    </row>
    <row r="56" spans="1:1" x14ac:dyDescent="0.25">
      <c r="A56" t="s">
        <v>107</v>
      </c>
    </row>
    <row r="57" spans="1:1" x14ac:dyDescent="0.25">
      <c r="A57" t="s">
        <v>108</v>
      </c>
    </row>
    <row r="58" spans="1:1" x14ac:dyDescent="0.25">
      <c r="A58" t="s">
        <v>109</v>
      </c>
    </row>
    <row r="59" spans="1:1" x14ac:dyDescent="0.25">
      <c r="A59" t="s">
        <v>110</v>
      </c>
    </row>
    <row r="60" spans="1:1" x14ac:dyDescent="0.25">
      <c r="A60" t="s">
        <v>111</v>
      </c>
    </row>
    <row r="61" spans="1:1" x14ac:dyDescent="0.25">
      <c r="A61" t="s">
        <v>112</v>
      </c>
    </row>
    <row r="62" spans="1:1" x14ac:dyDescent="0.25">
      <c r="A62" t="s">
        <v>113</v>
      </c>
    </row>
    <row r="63" spans="1:1" x14ac:dyDescent="0.25">
      <c r="A63" t="s">
        <v>114</v>
      </c>
    </row>
    <row r="64" spans="1:1" x14ac:dyDescent="0.25">
      <c r="A64" t="s">
        <v>115</v>
      </c>
    </row>
    <row r="65" spans="1:1" x14ac:dyDescent="0.25">
      <c r="A65" t="s">
        <v>116</v>
      </c>
    </row>
    <row r="66" spans="1:1" x14ac:dyDescent="0.25">
      <c r="A66" t="s">
        <v>117</v>
      </c>
    </row>
    <row r="67" spans="1:1" x14ac:dyDescent="0.25">
      <c r="A67" t="s">
        <v>118</v>
      </c>
    </row>
    <row r="68" spans="1:1" x14ac:dyDescent="0.25">
      <c r="A68" t="s">
        <v>119</v>
      </c>
    </row>
    <row r="69" spans="1:1" x14ac:dyDescent="0.25">
      <c r="A69" t="s">
        <v>120</v>
      </c>
    </row>
    <row r="70" spans="1:1" x14ac:dyDescent="0.25">
      <c r="A70" t="s">
        <v>121</v>
      </c>
    </row>
    <row r="71" spans="1:1" x14ac:dyDescent="0.25">
      <c r="A71" t="s">
        <v>122</v>
      </c>
    </row>
    <row r="72" spans="1:1" x14ac:dyDescent="0.25">
      <c r="A72" t="s">
        <v>123</v>
      </c>
    </row>
    <row r="73" spans="1:1" x14ac:dyDescent="0.25">
      <c r="A73" t="s">
        <v>124</v>
      </c>
    </row>
    <row r="74" spans="1:1" x14ac:dyDescent="0.25">
      <c r="A74" t="s">
        <v>125</v>
      </c>
    </row>
    <row r="75" spans="1:1" x14ac:dyDescent="0.25">
      <c r="A75" t="s">
        <v>126</v>
      </c>
    </row>
    <row r="76" spans="1:1" x14ac:dyDescent="0.25">
      <c r="A76" t="s">
        <v>127</v>
      </c>
    </row>
    <row r="77" spans="1:1" x14ac:dyDescent="0.25">
      <c r="A77" t="s">
        <v>128</v>
      </c>
    </row>
    <row r="78" spans="1:1" x14ac:dyDescent="0.25">
      <c r="A78" t="s">
        <v>129</v>
      </c>
    </row>
    <row r="79" spans="1:1" x14ac:dyDescent="0.25">
      <c r="A79" t="s">
        <v>130</v>
      </c>
    </row>
    <row r="80" spans="1:1" x14ac:dyDescent="0.25">
      <c r="A80" t="s">
        <v>131</v>
      </c>
    </row>
    <row r="81" spans="1:1" x14ac:dyDescent="0.25">
      <c r="A81" t="s">
        <v>132</v>
      </c>
    </row>
    <row r="82" spans="1:1" x14ac:dyDescent="0.25">
      <c r="A82" t="s">
        <v>133</v>
      </c>
    </row>
    <row r="83" spans="1:1" x14ac:dyDescent="0.25">
      <c r="A83" t="s">
        <v>134</v>
      </c>
    </row>
    <row r="84" spans="1:1" x14ac:dyDescent="0.25">
      <c r="A84" t="s">
        <v>135</v>
      </c>
    </row>
    <row r="85" spans="1:1" x14ac:dyDescent="0.25">
      <c r="A85" t="s">
        <v>136</v>
      </c>
    </row>
    <row r="86" spans="1:1" x14ac:dyDescent="0.25">
      <c r="A86" t="s">
        <v>137</v>
      </c>
    </row>
    <row r="87" spans="1:1" x14ac:dyDescent="0.25">
      <c r="A87" t="s">
        <v>138</v>
      </c>
    </row>
    <row r="88" spans="1:1" x14ac:dyDescent="0.25">
      <c r="A88" t="s">
        <v>139</v>
      </c>
    </row>
    <row r="89" spans="1:1" x14ac:dyDescent="0.25">
      <c r="A89" t="s">
        <v>140</v>
      </c>
    </row>
    <row r="90" spans="1:1" x14ac:dyDescent="0.25">
      <c r="A90" t="s">
        <v>141</v>
      </c>
    </row>
    <row r="91" spans="1:1" x14ac:dyDescent="0.25">
      <c r="A91" t="s">
        <v>142</v>
      </c>
    </row>
    <row r="92" spans="1:1" x14ac:dyDescent="0.25">
      <c r="A92" t="s">
        <v>143</v>
      </c>
    </row>
    <row r="93" spans="1:1" x14ac:dyDescent="0.25">
      <c r="A93" t="s">
        <v>144</v>
      </c>
    </row>
    <row r="94" spans="1:1" x14ac:dyDescent="0.25">
      <c r="A94" t="s">
        <v>145</v>
      </c>
    </row>
    <row r="95" spans="1:1" x14ac:dyDescent="0.25">
      <c r="A95" t="s">
        <v>146</v>
      </c>
    </row>
    <row r="96" spans="1:1" x14ac:dyDescent="0.25">
      <c r="A96" t="s">
        <v>147</v>
      </c>
    </row>
    <row r="97" spans="1:1" x14ac:dyDescent="0.25">
      <c r="A97" t="s">
        <v>148</v>
      </c>
    </row>
    <row r="98" spans="1:1" x14ac:dyDescent="0.25">
      <c r="A98" t="s">
        <v>149</v>
      </c>
    </row>
    <row r="99" spans="1:1" x14ac:dyDescent="0.25">
      <c r="A99" t="s">
        <v>150</v>
      </c>
    </row>
    <row r="100" spans="1:1" x14ac:dyDescent="0.25">
      <c r="A100" t="s">
        <v>151</v>
      </c>
    </row>
    <row r="101" spans="1:1" x14ac:dyDescent="0.25">
      <c r="A101" t="s">
        <v>152</v>
      </c>
    </row>
    <row r="102" spans="1:1" x14ac:dyDescent="0.25">
      <c r="A102" t="s">
        <v>153</v>
      </c>
    </row>
    <row r="103" spans="1:1" x14ac:dyDescent="0.25">
      <c r="A103" t="s">
        <v>154</v>
      </c>
    </row>
    <row r="104" spans="1:1" x14ac:dyDescent="0.25">
      <c r="A104" t="s">
        <v>155</v>
      </c>
    </row>
    <row r="105" spans="1:1" x14ac:dyDescent="0.25">
      <c r="A105" t="s">
        <v>156</v>
      </c>
    </row>
    <row r="106" spans="1:1" x14ac:dyDescent="0.25">
      <c r="A106" t="s">
        <v>157</v>
      </c>
    </row>
    <row r="107" spans="1:1" x14ac:dyDescent="0.25">
      <c r="A107" t="s">
        <v>158</v>
      </c>
    </row>
    <row r="108" spans="1:1" x14ac:dyDescent="0.25">
      <c r="A108" t="s">
        <v>159</v>
      </c>
    </row>
    <row r="109" spans="1:1" x14ac:dyDescent="0.25">
      <c r="A109" t="s">
        <v>160</v>
      </c>
    </row>
    <row r="110" spans="1:1" x14ac:dyDescent="0.25">
      <c r="A110" t="s">
        <v>161</v>
      </c>
    </row>
    <row r="111" spans="1:1" x14ac:dyDescent="0.25">
      <c r="A111" t="s">
        <v>162</v>
      </c>
    </row>
    <row r="112" spans="1:1" x14ac:dyDescent="0.25">
      <c r="A112" t="s">
        <v>163</v>
      </c>
    </row>
    <row r="113" spans="1:1" x14ac:dyDescent="0.25">
      <c r="A113" t="s">
        <v>164</v>
      </c>
    </row>
    <row r="114" spans="1:1" x14ac:dyDescent="0.25">
      <c r="A114" t="s">
        <v>165</v>
      </c>
    </row>
    <row r="115" spans="1:1" x14ac:dyDescent="0.25">
      <c r="A115" t="s">
        <v>166</v>
      </c>
    </row>
    <row r="116" spans="1:1" x14ac:dyDescent="0.25">
      <c r="A116"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 Monitor</vt:lpstr>
      <vt:lpstr>DISCLAIMER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Greg</cp:lastModifiedBy>
  <cp:lastPrinted>2014-02-14T00:21:17Z</cp:lastPrinted>
  <dcterms:created xsi:type="dcterms:W3CDTF">2013-07-29T04:06:30Z</dcterms:created>
  <dcterms:modified xsi:type="dcterms:W3CDTF">2014-09-02T00:02:10Z</dcterms:modified>
</cp:coreProperties>
</file>